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285" windowWidth="23145" windowHeight="11190"/>
  </bookViews>
  <sheets>
    <sheet name="Regnskab" sheetId="2" r:id="rId1"/>
    <sheet name="Dagligt" sheetId="4" r:id="rId2"/>
    <sheet name="Bankkonto" sheetId="3" r:id="rId3"/>
    <sheet name="Kolonnebogen" sheetId="1" r:id="rId4"/>
    <sheet name="Konti" sheetId="5" r:id="rId5"/>
  </sheets>
  <definedNames>
    <definedName name="KontoOversigt">Konti!$A$1:$D$14</definedName>
  </definedNames>
  <calcPr calcId="125725"/>
</workbook>
</file>

<file path=xl/calcChain.xml><?xml version="1.0" encoding="utf-8"?>
<calcChain xmlns="http://schemas.openxmlformats.org/spreadsheetml/2006/main">
  <c r="D19" i="2"/>
  <c r="C19"/>
  <c r="D31"/>
  <c r="D25"/>
  <c r="D17"/>
  <c r="D9"/>
  <c r="C28"/>
  <c r="B307" i="1"/>
  <c r="A307"/>
  <c r="B306"/>
  <c r="A306"/>
  <c r="B305"/>
  <c r="A305"/>
  <c r="B304"/>
  <c r="A304"/>
  <c r="B303"/>
  <c r="A303"/>
  <c r="B302"/>
  <c r="A302"/>
  <c r="B301"/>
  <c r="A301"/>
  <c r="B300"/>
  <c r="A300"/>
  <c r="B299"/>
  <c r="A299"/>
  <c r="B298"/>
  <c r="A298"/>
  <c r="B297"/>
  <c r="A297"/>
  <c r="B296"/>
  <c r="A296"/>
  <c r="B295"/>
  <c r="A295"/>
  <c r="B294"/>
  <c r="A294"/>
  <c r="B293"/>
  <c r="A293"/>
  <c r="B292"/>
  <c r="A292"/>
  <c r="B291"/>
  <c r="A291"/>
  <c r="B290"/>
  <c r="A290"/>
  <c r="B289"/>
  <c r="A289"/>
  <c r="B288"/>
  <c r="A288"/>
  <c r="B287"/>
  <c r="A287"/>
  <c r="B286"/>
  <c r="A286"/>
  <c r="B285"/>
  <c r="A285"/>
  <c r="B284"/>
  <c r="A284"/>
  <c r="B283"/>
  <c r="A283"/>
  <c r="B282"/>
  <c r="A282"/>
  <c r="B281"/>
  <c r="A281"/>
  <c r="B280"/>
  <c r="A280"/>
  <c r="B279"/>
  <c r="A279"/>
  <c r="B278"/>
  <c r="A278"/>
  <c r="B277"/>
  <c r="A277"/>
  <c r="B276"/>
  <c r="A276"/>
  <c r="B275"/>
  <c r="A275"/>
  <c r="B274"/>
  <c r="A274"/>
  <c r="B273"/>
  <c r="A273"/>
  <c r="B272"/>
  <c r="A272"/>
  <c r="B271"/>
  <c r="A271"/>
  <c r="B270"/>
  <c r="A270"/>
  <c r="B269"/>
  <c r="A269"/>
  <c r="B268"/>
  <c r="A268"/>
  <c r="B267"/>
  <c r="A267"/>
  <c r="B266"/>
  <c r="A266"/>
  <c r="B265"/>
  <c r="A265"/>
  <c r="B264"/>
  <c r="A264"/>
  <c r="B263"/>
  <c r="A263"/>
  <c r="B262"/>
  <c r="A262"/>
  <c r="B261"/>
  <c r="A261"/>
  <c r="B260"/>
  <c r="A260"/>
  <c r="B259"/>
  <c r="A259"/>
  <c r="B258"/>
  <c r="A258"/>
  <c r="B257"/>
  <c r="A257"/>
  <c r="B256"/>
  <c r="A256"/>
  <c r="B255"/>
  <c r="A255"/>
  <c r="B254"/>
  <c r="A254"/>
  <c r="B253"/>
  <c r="A253"/>
  <c r="B252"/>
  <c r="A252"/>
  <c r="B251"/>
  <c r="A251"/>
  <c r="B250"/>
  <c r="A250"/>
  <c r="B249"/>
  <c r="A249"/>
  <c r="B248"/>
  <c r="A248"/>
  <c r="B247"/>
  <c r="A247"/>
  <c r="B246"/>
  <c r="A246"/>
  <c r="B245"/>
  <c r="A245"/>
  <c r="B244"/>
  <c r="A244"/>
  <c r="B243"/>
  <c r="A243"/>
  <c r="B242"/>
  <c r="A242"/>
  <c r="B241"/>
  <c r="A241"/>
  <c r="B240"/>
  <c r="A240"/>
  <c r="B239"/>
  <c r="A239"/>
  <c r="B238"/>
  <c r="A238"/>
  <c r="B237"/>
  <c r="A237"/>
  <c r="B236"/>
  <c r="A236"/>
  <c r="B235"/>
  <c r="A235"/>
  <c r="B234"/>
  <c r="A234"/>
  <c r="B233"/>
  <c r="A233"/>
  <c r="B232"/>
  <c r="A232"/>
  <c r="B231"/>
  <c r="A231"/>
  <c r="B230"/>
  <c r="A230"/>
  <c r="B229"/>
  <c r="A229"/>
  <c r="B228"/>
  <c r="A228"/>
  <c r="B227"/>
  <c r="A227"/>
  <c r="B226"/>
  <c r="A226"/>
  <c r="B225"/>
  <c r="A225"/>
  <c r="B224"/>
  <c r="A224"/>
  <c r="B223"/>
  <c r="A223"/>
  <c r="B222"/>
  <c r="A222"/>
  <c r="B221"/>
  <c r="A221"/>
  <c r="B220"/>
  <c r="A220"/>
  <c r="B219"/>
  <c r="A219"/>
  <c r="B218"/>
  <c r="A218"/>
  <c r="B217"/>
  <c r="A217"/>
  <c r="B216"/>
  <c r="A216"/>
  <c r="B215"/>
  <c r="A215"/>
  <c r="B214"/>
  <c r="A214"/>
  <c r="B213"/>
  <c r="A213"/>
  <c r="B212"/>
  <c r="A212"/>
  <c r="B211"/>
  <c r="A211"/>
  <c r="B210"/>
  <c r="A210"/>
  <c r="B209"/>
  <c r="A209"/>
  <c r="B208"/>
  <c r="A208"/>
  <c r="B207"/>
  <c r="A207"/>
  <c r="B206"/>
  <c r="A206"/>
  <c r="B205"/>
  <c r="A205"/>
  <c r="B204"/>
  <c r="A204"/>
  <c r="B203"/>
  <c r="A203"/>
  <c r="B202"/>
  <c r="A202"/>
  <c r="B201"/>
  <c r="A201"/>
  <c r="B200"/>
  <c r="A200"/>
  <c r="B199"/>
  <c r="A199"/>
  <c r="B198"/>
  <c r="A198"/>
  <c r="B197"/>
  <c r="A197"/>
  <c r="B196"/>
  <c r="A196"/>
  <c r="B195"/>
  <c r="A195"/>
  <c r="B194"/>
  <c r="A194"/>
  <c r="B193"/>
  <c r="A193"/>
  <c r="B192"/>
  <c r="A192"/>
  <c r="B191"/>
  <c r="A191"/>
  <c r="B190"/>
  <c r="A190"/>
  <c r="B189"/>
  <c r="A189"/>
  <c r="B188"/>
  <c r="A188"/>
  <c r="B187"/>
  <c r="A187"/>
  <c r="B186"/>
  <c r="A186"/>
  <c r="B185"/>
  <c r="A185"/>
  <c r="B184"/>
  <c r="A184"/>
  <c r="B183"/>
  <c r="A183"/>
  <c r="B182"/>
  <c r="A182"/>
  <c r="B181"/>
  <c r="A181"/>
  <c r="B180"/>
  <c r="A180"/>
  <c r="B179"/>
  <c r="A179"/>
  <c r="B178"/>
  <c r="A178"/>
  <c r="B177"/>
  <c r="A177"/>
  <c r="B176"/>
  <c r="A176"/>
  <c r="B175"/>
  <c r="A175"/>
  <c r="B174"/>
  <c r="A174"/>
  <c r="B173"/>
  <c r="A173"/>
  <c r="B172"/>
  <c r="A172"/>
  <c r="B171"/>
  <c r="A171"/>
  <c r="B170"/>
  <c r="A170"/>
  <c r="B169"/>
  <c r="A169"/>
  <c r="B168"/>
  <c r="A168"/>
  <c r="B167"/>
  <c r="A167"/>
  <c r="B166"/>
  <c r="A166"/>
  <c r="B165"/>
  <c r="A165"/>
  <c r="B164"/>
  <c r="A164"/>
  <c r="B163"/>
  <c r="A163"/>
  <c r="B162"/>
  <c r="A162"/>
  <c r="B161"/>
  <c r="A161"/>
  <c r="B160"/>
  <c r="A160"/>
  <c r="B159"/>
  <c r="A159"/>
  <c r="B158"/>
  <c r="A158"/>
  <c r="B157"/>
  <c r="A157"/>
  <c r="B156"/>
  <c r="A156"/>
  <c r="B155"/>
  <c r="A155"/>
  <c r="B154"/>
  <c r="A154"/>
  <c r="B153"/>
  <c r="A153"/>
  <c r="B152"/>
  <c r="A152"/>
  <c r="B151"/>
  <c r="A151"/>
  <c r="B150"/>
  <c r="A150"/>
  <c r="B149"/>
  <c r="A149"/>
  <c r="B148"/>
  <c r="A148"/>
  <c r="B147"/>
  <c r="A147"/>
  <c r="B146"/>
  <c r="A146"/>
  <c r="B145"/>
  <c r="A145"/>
  <c r="B144"/>
  <c r="A144"/>
  <c r="B143"/>
  <c r="A143"/>
  <c r="B142"/>
  <c r="A142"/>
  <c r="B141"/>
  <c r="A141"/>
  <c r="B140"/>
  <c r="A140"/>
  <c r="B139"/>
  <c r="A139"/>
  <c r="B138"/>
  <c r="A138"/>
  <c r="B137"/>
  <c r="A137"/>
  <c r="B136"/>
  <c r="A136"/>
  <c r="B135"/>
  <c r="A135"/>
  <c r="B134"/>
  <c r="A134"/>
  <c r="B133"/>
  <c r="A133"/>
  <c r="B132"/>
  <c r="A132"/>
  <c r="B131"/>
  <c r="A131"/>
  <c r="B130"/>
  <c r="A130"/>
  <c r="B129"/>
  <c r="A129"/>
  <c r="B128"/>
  <c r="A128"/>
  <c r="B127"/>
  <c r="A127"/>
  <c r="B126"/>
  <c r="A126"/>
  <c r="B125"/>
  <c r="A125"/>
  <c r="B124"/>
  <c r="A124"/>
  <c r="B123"/>
  <c r="A123"/>
  <c r="B122"/>
  <c r="A122"/>
  <c r="B121"/>
  <c r="A121"/>
  <c r="B120"/>
  <c r="A120"/>
  <c r="B119"/>
  <c r="A119"/>
  <c r="B118"/>
  <c r="A118"/>
  <c r="B117"/>
  <c r="A117"/>
  <c r="B116"/>
  <c r="A116"/>
  <c r="B115"/>
  <c r="A115"/>
  <c r="B114"/>
  <c r="A114"/>
  <c r="B113"/>
  <c r="A113"/>
  <c r="B112"/>
  <c r="A112"/>
  <c r="B111"/>
  <c r="A111"/>
  <c r="B110"/>
  <c r="A110"/>
  <c r="B109"/>
  <c r="A109"/>
  <c r="B108"/>
  <c r="A108"/>
  <c r="B107"/>
  <c r="A107"/>
  <c r="B106"/>
  <c r="A106"/>
  <c r="B105"/>
  <c r="A105"/>
  <c r="B104"/>
  <c r="A104"/>
  <c r="B103"/>
  <c r="A103"/>
  <c r="B102"/>
  <c r="A102"/>
  <c r="B101"/>
  <c r="A101"/>
  <c r="B100"/>
  <c r="A100"/>
  <c r="B99"/>
  <c r="A99"/>
  <c r="B98"/>
  <c r="A98"/>
  <c r="B97"/>
  <c r="A97"/>
  <c r="B96"/>
  <c r="A96"/>
  <c r="B95"/>
  <c r="A95"/>
  <c r="B94"/>
  <c r="A94"/>
  <c r="B93"/>
  <c r="A93"/>
  <c r="B92"/>
  <c r="A92"/>
  <c r="B91"/>
  <c r="A91"/>
  <c r="B90"/>
  <c r="A90"/>
  <c r="B89"/>
  <c r="A89"/>
  <c r="B88"/>
  <c r="A88"/>
  <c r="B87"/>
  <c r="A87"/>
  <c r="B86"/>
  <c r="A86"/>
  <c r="B85"/>
  <c r="A85"/>
  <c r="B84"/>
  <c r="A84"/>
  <c r="B83"/>
  <c r="A83"/>
  <c r="B82"/>
  <c r="A82"/>
  <c r="B81"/>
  <c r="A81"/>
  <c r="B80"/>
  <c r="A80"/>
  <c r="B79"/>
  <c r="A79"/>
  <c r="B78"/>
  <c r="A78"/>
  <c r="B77"/>
  <c r="A77"/>
  <c r="B76"/>
  <c r="A76"/>
  <c r="B75"/>
  <c r="A75"/>
  <c r="B74"/>
  <c r="A74"/>
  <c r="B73"/>
  <c r="A73"/>
  <c r="B72"/>
  <c r="A72"/>
  <c r="B71"/>
  <c r="A71"/>
  <c r="B70"/>
  <c r="A70"/>
  <c r="B69"/>
  <c r="A69"/>
  <c r="B68"/>
  <c r="A68"/>
  <c r="B67"/>
  <c r="A67"/>
  <c r="B66"/>
  <c r="A66"/>
  <c r="B65"/>
  <c r="A65"/>
  <c r="B64"/>
  <c r="A64"/>
  <c r="B63"/>
  <c r="A63"/>
  <c r="B62"/>
  <c r="A62"/>
  <c r="B61"/>
  <c r="A61"/>
  <c r="B60"/>
  <c r="A60"/>
  <c r="B59"/>
  <c r="A59"/>
  <c r="B58"/>
  <c r="A58"/>
  <c r="B57"/>
  <c r="A57"/>
  <c r="B56"/>
  <c r="A56"/>
  <c r="B55"/>
  <c r="A55"/>
  <c r="B54"/>
  <c r="A54"/>
  <c r="B53"/>
  <c r="A53"/>
  <c r="B52"/>
  <c r="A52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B39"/>
  <c r="A39"/>
  <c r="B38"/>
  <c r="A38"/>
  <c r="B37"/>
  <c r="A37"/>
  <c r="B36"/>
  <c r="A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A14"/>
  <c r="B13"/>
  <c r="A13"/>
  <c r="B12"/>
  <c r="A12"/>
  <c r="B11"/>
  <c r="A11"/>
  <c r="B10"/>
  <c r="A10"/>
  <c r="B9"/>
  <c r="A9"/>
  <c r="B8"/>
  <c r="A8"/>
  <c r="AA5"/>
  <c r="AA36" s="1"/>
  <c r="Y5"/>
  <c r="Z35" s="1"/>
  <c r="W5"/>
  <c r="W36" s="1"/>
  <c r="U5"/>
  <c r="V35" s="1"/>
  <c r="S5"/>
  <c r="T36" s="1"/>
  <c r="Q5"/>
  <c r="R36" s="1"/>
  <c r="O5"/>
  <c r="P36" s="1"/>
  <c r="M5"/>
  <c r="N36" s="1"/>
  <c r="K5"/>
  <c r="L36" s="1"/>
  <c r="I5"/>
  <c r="J36" s="1"/>
  <c r="G5"/>
  <c r="H36" s="1"/>
  <c r="E5"/>
  <c r="F36" s="1"/>
  <c r="C5"/>
  <c r="D36" s="1"/>
  <c r="F307" i="4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C6" i="1" l="1"/>
  <c r="E6"/>
  <c r="G6"/>
  <c r="I6"/>
  <c r="K6"/>
  <c r="M6"/>
  <c r="O6"/>
  <c r="Q6"/>
  <c r="S6"/>
  <c r="U6"/>
  <c r="W6"/>
  <c r="Y6"/>
  <c r="AA6"/>
  <c r="D8"/>
  <c r="F8"/>
  <c r="H8"/>
  <c r="J8"/>
  <c r="L8"/>
  <c r="N8"/>
  <c r="P8"/>
  <c r="R8"/>
  <c r="T8"/>
  <c r="V8"/>
  <c r="X8"/>
  <c r="Z8"/>
  <c r="AB8"/>
  <c r="D9"/>
  <c r="F9"/>
  <c r="H9"/>
  <c r="J9"/>
  <c r="L9"/>
  <c r="N9"/>
  <c r="P9"/>
  <c r="R9"/>
  <c r="T9"/>
  <c r="V9"/>
  <c r="X9"/>
  <c r="Z9"/>
  <c r="AB9"/>
  <c r="D10"/>
  <c r="F10"/>
  <c r="H10"/>
  <c r="J10"/>
  <c r="L10"/>
  <c r="N10"/>
  <c r="P10"/>
  <c r="R10"/>
  <c r="T10"/>
  <c r="V10"/>
  <c r="X10"/>
  <c r="Z10"/>
  <c r="AB10"/>
  <c r="D11"/>
  <c r="F11"/>
  <c r="H11"/>
  <c r="J11"/>
  <c r="L11"/>
  <c r="N11"/>
  <c r="P11"/>
  <c r="R11"/>
  <c r="T11"/>
  <c r="V11"/>
  <c r="X11"/>
  <c r="Z11"/>
  <c r="AB11"/>
  <c r="D12"/>
  <c r="F12"/>
  <c r="H12"/>
  <c r="J12"/>
  <c r="L12"/>
  <c r="N12"/>
  <c r="P12"/>
  <c r="R12"/>
  <c r="T12"/>
  <c r="V12"/>
  <c r="X12"/>
  <c r="Z12"/>
  <c r="AB12"/>
  <c r="D13"/>
  <c r="F13"/>
  <c r="H13"/>
  <c r="J13"/>
  <c r="L13"/>
  <c r="N13"/>
  <c r="P13"/>
  <c r="R13"/>
  <c r="T13"/>
  <c r="V13"/>
  <c r="X13"/>
  <c r="Z13"/>
  <c r="AB13"/>
  <c r="D14"/>
  <c r="F14"/>
  <c r="H14"/>
  <c r="J14"/>
  <c r="L14"/>
  <c r="N14"/>
  <c r="P14"/>
  <c r="R14"/>
  <c r="T14"/>
  <c r="V14"/>
  <c r="X14"/>
  <c r="Z14"/>
  <c r="AB14"/>
  <c r="D15"/>
  <c r="F15"/>
  <c r="H15"/>
  <c r="J15"/>
  <c r="L15"/>
  <c r="N15"/>
  <c r="P15"/>
  <c r="R15"/>
  <c r="T15"/>
  <c r="V15"/>
  <c r="X15"/>
  <c r="Z15"/>
  <c r="AB15"/>
  <c r="D16"/>
  <c r="F16"/>
  <c r="H16"/>
  <c r="J16"/>
  <c r="L16"/>
  <c r="N16"/>
  <c r="P16"/>
  <c r="R16"/>
  <c r="T16"/>
  <c r="V16"/>
  <c r="X16"/>
  <c r="Z16"/>
  <c r="AB16"/>
  <c r="D17"/>
  <c r="F17"/>
  <c r="H17"/>
  <c r="J17"/>
  <c r="L17"/>
  <c r="N17"/>
  <c r="P17"/>
  <c r="R17"/>
  <c r="T17"/>
  <c r="V17"/>
  <c r="X17"/>
  <c r="Z17"/>
  <c r="AB17"/>
  <c r="D18"/>
  <c r="F18"/>
  <c r="H18"/>
  <c r="J18"/>
  <c r="L18"/>
  <c r="N18"/>
  <c r="P18"/>
  <c r="R18"/>
  <c r="T18"/>
  <c r="V18"/>
  <c r="X18"/>
  <c r="Z18"/>
  <c r="AB18"/>
  <c r="D19"/>
  <c r="F19"/>
  <c r="H19"/>
  <c r="J19"/>
  <c r="L19"/>
  <c r="N19"/>
  <c r="P19"/>
  <c r="R19"/>
  <c r="T19"/>
  <c r="V19"/>
  <c r="X19"/>
  <c r="Z19"/>
  <c r="AB19"/>
  <c r="D20"/>
  <c r="F20"/>
  <c r="H20"/>
  <c r="J20"/>
  <c r="L20"/>
  <c r="N20"/>
  <c r="P20"/>
  <c r="R20"/>
  <c r="T20"/>
  <c r="V20"/>
  <c r="X20"/>
  <c r="Z20"/>
  <c r="AB20"/>
  <c r="D21"/>
  <c r="F21"/>
  <c r="H21"/>
  <c r="J21"/>
  <c r="L21"/>
  <c r="N21"/>
  <c r="P21"/>
  <c r="R21"/>
  <c r="T21"/>
  <c r="V21"/>
  <c r="X21"/>
  <c r="Z21"/>
  <c r="AB21"/>
  <c r="D22"/>
  <c r="F22"/>
  <c r="H22"/>
  <c r="J22"/>
  <c r="L22"/>
  <c r="N22"/>
  <c r="P22"/>
  <c r="R22"/>
  <c r="T22"/>
  <c r="V22"/>
  <c r="X22"/>
  <c r="Z22"/>
  <c r="AB22"/>
  <c r="D23"/>
  <c r="F23"/>
  <c r="H23"/>
  <c r="J23"/>
  <c r="L23"/>
  <c r="N23"/>
  <c r="P23"/>
  <c r="R23"/>
  <c r="T23"/>
  <c r="V23"/>
  <c r="X23"/>
  <c r="Z23"/>
  <c r="AB23"/>
  <c r="D24"/>
  <c r="F24"/>
  <c r="H24"/>
  <c r="J24"/>
  <c r="L24"/>
  <c r="N24"/>
  <c r="P24"/>
  <c r="R24"/>
  <c r="T24"/>
  <c r="V24"/>
  <c r="X24"/>
  <c r="Z24"/>
  <c r="AB24"/>
  <c r="D25"/>
  <c r="F25"/>
  <c r="H25"/>
  <c r="J25"/>
  <c r="L25"/>
  <c r="N25"/>
  <c r="P25"/>
  <c r="R25"/>
  <c r="T25"/>
  <c r="V25"/>
  <c r="X25"/>
  <c r="Z25"/>
  <c r="AB25"/>
  <c r="D26"/>
  <c r="F26"/>
  <c r="H26"/>
  <c r="J26"/>
  <c r="L26"/>
  <c r="N26"/>
  <c r="P26"/>
  <c r="R26"/>
  <c r="T26"/>
  <c r="V26"/>
  <c r="X26"/>
  <c r="Z26"/>
  <c r="AB26"/>
  <c r="D27"/>
  <c r="F27"/>
  <c r="H27"/>
  <c r="J27"/>
  <c r="L27"/>
  <c r="N27"/>
  <c r="P27"/>
  <c r="R27"/>
  <c r="T27"/>
  <c r="V27"/>
  <c r="X27"/>
  <c r="Z27"/>
  <c r="AB27"/>
  <c r="D28"/>
  <c r="F28"/>
  <c r="H28"/>
  <c r="J28"/>
  <c r="L28"/>
  <c r="N28"/>
  <c r="P28"/>
  <c r="R28"/>
  <c r="T28"/>
  <c r="V28"/>
  <c r="X28"/>
  <c r="Z28"/>
  <c r="AB28"/>
  <c r="D29"/>
  <c r="F29"/>
  <c r="H29"/>
  <c r="J29"/>
  <c r="L29"/>
  <c r="N29"/>
  <c r="P29"/>
  <c r="R29"/>
  <c r="T29"/>
  <c r="V29"/>
  <c r="X29"/>
  <c r="Z29"/>
  <c r="AB29"/>
  <c r="D30"/>
  <c r="F30"/>
  <c r="H30"/>
  <c r="J30"/>
  <c r="L30"/>
  <c r="N30"/>
  <c r="P30"/>
  <c r="R30"/>
  <c r="T30"/>
  <c r="V30"/>
  <c r="X30"/>
  <c r="Z30"/>
  <c r="AB30"/>
  <c r="D31"/>
  <c r="F31"/>
  <c r="H31"/>
  <c r="J31"/>
  <c r="L31"/>
  <c r="N31"/>
  <c r="P31"/>
  <c r="R31"/>
  <c r="T31"/>
  <c r="V31"/>
  <c r="X31"/>
  <c r="Z31"/>
  <c r="AB31"/>
  <c r="D32"/>
  <c r="F32"/>
  <c r="H32"/>
  <c r="J32"/>
  <c r="L32"/>
  <c r="N32"/>
  <c r="P32"/>
  <c r="R32"/>
  <c r="T32"/>
  <c r="V32"/>
  <c r="X32"/>
  <c r="Z32"/>
  <c r="AB32"/>
  <c r="D33"/>
  <c r="F33"/>
  <c r="H33"/>
  <c r="J33"/>
  <c r="L33"/>
  <c r="N33"/>
  <c r="P33"/>
  <c r="R33"/>
  <c r="T33"/>
  <c r="V33"/>
  <c r="X33"/>
  <c r="Z33"/>
  <c r="AB33"/>
  <c r="D34"/>
  <c r="F34"/>
  <c r="H34"/>
  <c r="J34"/>
  <c r="L34"/>
  <c r="N34"/>
  <c r="P34"/>
  <c r="R34"/>
  <c r="T34"/>
  <c r="V34"/>
  <c r="X34"/>
  <c r="Z34"/>
  <c r="AB34"/>
  <c r="D35"/>
  <c r="F35"/>
  <c r="H35"/>
  <c r="J35"/>
  <c r="L35"/>
  <c r="N35"/>
  <c r="P35"/>
  <c r="R35"/>
  <c r="T35"/>
  <c r="X35"/>
  <c r="AB35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C272"/>
  <c r="C270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71"/>
  <c r="C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C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C116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E307"/>
  <c r="E306"/>
  <c r="E305"/>
  <c r="E304"/>
  <c r="E303"/>
  <c r="E302"/>
  <c r="E301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82"/>
  <c r="E281"/>
  <c r="E280"/>
  <c r="E279"/>
  <c r="E278"/>
  <c r="E277"/>
  <c r="E276"/>
  <c r="E275"/>
  <c r="E274"/>
  <c r="E273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E271"/>
  <c r="E269"/>
  <c r="E268"/>
  <c r="E267"/>
  <c r="E266"/>
  <c r="E265"/>
  <c r="E264"/>
  <c r="E263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72"/>
  <c r="E270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F240"/>
  <c r="F239"/>
  <c r="F238"/>
  <c r="F237"/>
  <c r="F236"/>
  <c r="F235"/>
  <c r="F234"/>
  <c r="F233"/>
  <c r="F232"/>
  <c r="E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E231"/>
  <c r="E230"/>
  <c r="E229"/>
  <c r="E228"/>
  <c r="E227"/>
  <c r="E226"/>
  <c r="E225"/>
  <c r="E224"/>
  <c r="E223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E116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G272"/>
  <c r="G270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71"/>
  <c r="G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G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G116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I271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72"/>
  <c r="I270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I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I116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K272"/>
  <c r="K270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71"/>
  <c r="K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K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K116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M307"/>
  <c r="M306"/>
  <c r="M305"/>
  <c r="M304"/>
  <c r="M303"/>
  <c r="M302"/>
  <c r="M301"/>
  <c r="M300"/>
  <c r="M299"/>
  <c r="M298"/>
  <c r="M297"/>
  <c r="M296"/>
  <c r="M295"/>
  <c r="M294"/>
  <c r="M293"/>
  <c r="M292"/>
  <c r="M291"/>
  <c r="M290"/>
  <c r="M289"/>
  <c r="M287"/>
  <c r="M286"/>
  <c r="M285"/>
  <c r="M284"/>
  <c r="M283"/>
  <c r="M282"/>
  <c r="M281"/>
  <c r="M280"/>
  <c r="M279"/>
  <c r="M278"/>
  <c r="M277"/>
  <c r="M276"/>
  <c r="M275"/>
  <c r="M274"/>
  <c r="M273"/>
  <c r="M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M271"/>
  <c r="M269"/>
  <c r="M268"/>
  <c r="M267"/>
  <c r="M266"/>
  <c r="M265"/>
  <c r="M264"/>
  <c r="M263"/>
  <c r="M262"/>
  <c r="M261"/>
  <c r="M260"/>
  <c r="M259"/>
  <c r="M258"/>
  <c r="M257"/>
  <c r="M256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72"/>
  <c r="M270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N239"/>
  <c r="N238"/>
  <c r="N237"/>
  <c r="N236"/>
  <c r="N235"/>
  <c r="N234"/>
  <c r="N233"/>
  <c r="N232"/>
  <c r="N231"/>
  <c r="M232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3"/>
  <c r="N122"/>
  <c r="N121"/>
  <c r="N120"/>
  <c r="N119"/>
  <c r="N118"/>
  <c r="N117"/>
  <c r="N116"/>
  <c r="N115"/>
  <c r="M116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M43"/>
  <c r="M42"/>
  <c r="M41"/>
  <c r="M40"/>
  <c r="M39"/>
  <c r="M38"/>
  <c r="M37"/>
  <c r="P307"/>
  <c r="P306"/>
  <c r="P305"/>
  <c r="P304"/>
  <c r="P303"/>
  <c r="P302"/>
  <c r="P301"/>
  <c r="P300"/>
  <c r="P299"/>
  <c r="P298"/>
  <c r="P297"/>
  <c r="P296"/>
  <c r="P295"/>
  <c r="P294"/>
  <c r="P293"/>
  <c r="P292"/>
  <c r="P291"/>
  <c r="P290"/>
  <c r="P289"/>
  <c r="P28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P287"/>
  <c r="P286"/>
  <c r="P285"/>
  <c r="P284"/>
  <c r="P283"/>
  <c r="P282"/>
  <c r="P281"/>
  <c r="P280"/>
  <c r="P279"/>
  <c r="P278"/>
  <c r="P277"/>
  <c r="P276"/>
  <c r="P275"/>
  <c r="P274"/>
  <c r="P273"/>
  <c r="P272"/>
  <c r="P271"/>
  <c r="P270"/>
  <c r="P269"/>
  <c r="O272"/>
  <c r="O270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71"/>
  <c r="O269"/>
  <c r="P268"/>
  <c r="P267"/>
  <c r="P266"/>
  <c r="P265"/>
  <c r="P264"/>
  <c r="P263"/>
  <c r="P262"/>
  <c r="P261"/>
  <c r="P260"/>
  <c r="P259"/>
  <c r="P258"/>
  <c r="P257"/>
  <c r="P256"/>
  <c r="P255"/>
  <c r="P254"/>
  <c r="P253"/>
  <c r="P252"/>
  <c r="P251"/>
  <c r="P250"/>
  <c r="P249"/>
  <c r="P248"/>
  <c r="P247"/>
  <c r="P246"/>
  <c r="P245"/>
  <c r="P244"/>
  <c r="P243"/>
  <c r="P242"/>
  <c r="P241"/>
  <c r="P240"/>
  <c r="P239"/>
  <c r="P238"/>
  <c r="P237"/>
  <c r="P236"/>
  <c r="P235"/>
  <c r="P234"/>
  <c r="P233"/>
  <c r="P232"/>
  <c r="P231"/>
  <c r="O231"/>
  <c r="P230"/>
  <c r="P229"/>
  <c r="P228"/>
  <c r="P227"/>
  <c r="P226"/>
  <c r="P225"/>
  <c r="P224"/>
  <c r="P223"/>
  <c r="P222"/>
  <c r="P221"/>
  <c r="P220"/>
  <c r="P219"/>
  <c r="P218"/>
  <c r="P217"/>
  <c r="P216"/>
  <c r="P215"/>
  <c r="P214"/>
  <c r="P213"/>
  <c r="P212"/>
  <c r="P211"/>
  <c r="P210"/>
  <c r="P209"/>
  <c r="P208"/>
  <c r="P207"/>
  <c r="P206"/>
  <c r="P205"/>
  <c r="P204"/>
  <c r="P203"/>
  <c r="P202"/>
  <c r="P201"/>
  <c r="P200"/>
  <c r="P199"/>
  <c r="P198"/>
  <c r="P197"/>
  <c r="P196"/>
  <c r="P195"/>
  <c r="P194"/>
  <c r="P193"/>
  <c r="O232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93"/>
  <c r="P192"/>
  <c r="P191"/>
  <c r="P190"/>
  <c r="P189"/>
  <c r="P188"/>
  <c r="P187"/>
  <c r="P186"/>
  <c r="P185"/>
  <c r="P184"/>
  <c r="P183"/>
  <c r="P182"/>
  <c r="P181"/>
  <c r="P180"/>
  <c r="P179"/>
  <c r="P178"/>
  <c r="P177"/>
  <c r="P176"/>
  <c r="P175"/>
  <c r="P174"/>
  <c r="P173"/>
  <c r="P172"/>
  <c r="P171"/>
  <c r="P170"/>
  <c r="P169"/>
  <c r="P168"/>
  <c r="P167"/>
  <c r="P166"/>
  <c r="P165"/>
  <c r="P164"/>
  <c r="P163"/>
  <c r="P162"/>
  <c r="P161"/>
  <c r="P160"/>
  <c r="P159"/>
  <c r="P158"/>
  <c r="P157"/>
  <c r="P156"/>
  <c r="P155"/>
  <c r="P154"/>
  <c r="P153"/>
  <c r="P152"/>
  <c r="P151"/>
  <c r="P150"/>
  <c r="P149"/>
  <c r="P148"/>
  <c r="P147"/>
  <c r="P146"/>
  <c r="P145"/>
  <c r="P144"/>
  <c r="P143"/>
  <c r="P142"/>
  <c r="P141"/>
  <c r="P140"/>
  <c r="P139"/>
  <c r="P138"/>
  <c r="P137"/>
  <c r="P136"/>
  <c r="P135"/>
  <c r="P134"/>
  <c r="P133"/>
  <c r="P132"/>
  <c r="P131"/>
  <c r="P130"/>
  <c r="P129"/>
  <c r="P128"/>
  <c r="P127"/>
  <c r="P126"/>
  <c r="P125"/>
  <c r="P124"/>
  <c r="P123"/>
  <c r="P122"/>
  <c r="P121"/>
  <c r="P120"/>
  <c r="P119"/>
  <c r="P118"/>
  <c r="P117"/>
  <c r="P116"/>
  <c r="P115"/>
  <c r="P114"/>
  <c r="O115"/>
  <c r="P113"/>
  <c r="P112"/>
  <c r="P111"/>
  <c r="P110"/>
  <c r="P109"/>
  <c r="P108"/>
  <c r="P107"/>
  <c r="P106"/>
  <c r="P105"/>
  <c r="P104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R307"/>
  <c r="R306"/>
  <c r="R305"/>
  <c r="R304"/>
  <c r="R303"/>
  <c r="R302"/>
  <c r="R301"/>
  <c r="R300"/>
  <c r="R299"/>
  <c r="R298"/>
  <c r="R297"/>
  <c r="R296"/>
  <c r="R295"/>
  <c r="R294"/>
  <c r="R293"/>
  <c r="R292"/>
  <c r="R291"/>
  <c r="R290"/>
  <c r="R289"/>
  <c r="R288"/>
  <c r="Q307"/>
  <c r="Q306"/>
  <c r="Q305"/>
  <c r="Q304"/>
  <c r="Q303"/>
  <c r="Q302"/>
  <c r="Q301"/>
  <c r="Q300"/>
  <c r="Q299"/>
  <c r="Q298"/>
  <c r="Q297"/>
  <c r="Q296"/>
  <c r="Q295"/>
  <c r="Q294"/>
  <c r="Q293"/>
  <c r="Q292"/>
  <c r="Q291"/>
  <c r="Q290"/>
  <c r="Q289"/>
  <c r="Q287"/>
  <c r="Q286"/>
  <c r="Q285"/>
  <c r="Q284"/>
  <c r="Q283"/>
  <c r="Q282"/>
  <c r="Q281"/>
  <c r="Q280"/>
  <c r="Q279"/>
  <c r="Q278"/>
  <c r="Q277"/>
  <c r="Q276"/>
  <c r="Q275"/>
  <c r="Q274"/>
  <c r="Q273"/>
  <c r="Q288"/>
  <c r="R287"/>
  <c r="R286"/>
  <c r="R285"/>
  <c r="R284"/>
  <c r="R283"/>
  <c r="R282"/>
  <c r="R281"/>
  <c r="R280"/>
  <c r="R279"/>
  <c r="R278"/>
  <c r="R277"/>
  <c r="R276"/>
  <c r="R275"/>
  <c r="R274"/>
  <c r="R273"/>
  <c r="R272"/>
  <c r="R271"/>
  <c r="R270"/>
  <c r="R269"/>
  <c r="Q271"/>
  <c r="Q269"/>
  <c r="Q268"/>
  <c r="Q267"/>
  <c r="Q266"/>
  <c r="Q265"/>
  <c r="Q264"/>
  <c r="Q263"/>
  <c r="Q262"/>
  <c r="Q261"/>
  <c r="Q260"/>
  <c r="Q259"/>
  <c r="Q258"/>
  <c r="Q257"/>
  <c r="Q256"/>
  <c r="Q255"/>
  <c r="Q254"/>
  <c r="Q253"/>
  <c r="Q252"/>
  <c r="Q251"/>
  <c r="Q250"/>
  <c r="Q249"/>
  <c r="Q248"/>
  <c r="Q247"/>
  <c r="Q246"/>
  <c r="Q245"/>
  <c r="Q244"/>
  <c r="Q243"/>
  <c r="Q242"/>
  <c r="Q241"/>
  <c r="Q240"/>
  <c r="Q239"/>
  <c r="Q238"/>
  <c r="Q237"/>
  <c r="Q236"/>
  <c r="Q235"/>
  <c r="Q234"/>
  <c r="Q233"/>
  <c r="Q272"/>
  <c r="Q270"/>
  <c r="R268"/>
  <c r="R267"/>
  <c r="R266"/>
  <c r="R265"/>
  <c r="R264"/>
  <c r="R263"/>
  <c r="R262"/>
  <c r="R261"/>
  <c r="R260"/>
  <c r="R259"/>
  <c r="R258"/>
  <c r="R257"/>
  <c r="R256"/>
  <c r="R255"/>
  <c r="R254"/>
  <c r="R253"/>
  <c r="R252"/>
  <c r="R251"/>
  <c r="R250"/>
  <c r="R249"/>
  <c r="R248"/>
  <c r="R247"/>
  <c r="R246"/>
  <c r="R245"/>
  <c r="R244"/>
  <c r="R243"/>
  <c r="R242"/>
  <c r="R241"/>
  <c r="R240"/>
  <c r="R239"/>
  <c r="R238"/>
  <c r="R237"/>
  <c r="R236"/>
  <c r="R235"/>
  <c r="R234"/>
  <c r="R233"/>
  <c r="R232"/>
  <c r="R231"/>
  <c r="Q232"/>
  <c r="R230"/>
  <c r="R229"/>
  <c r="R228"/>
  <c r="R227"/>
  <c r="R226"/>
  <c r="R225"/>
  <c r="R224"/>
  <c r="R223"/>
  <c r="R222"/>
  <c r="R221"/>
  <c r="R220"/>
  <c r="R219"/>
  <c r="R218"/>
  <c r="R217"/>
  <c r="R216"/>
  <c r="R215"/>
  <c r="R214"/>
  <c r="R213"/>
  <c r="R212"/>
  <c r="R211"/>
  <c r="R210"/>
  <c r="R209"/>
  <c r="R208"/>
  <c r="R207"/>
  <c r="R206"/>
  <c r="R205"/>
  <c r="R204"/>
  <c r="R203"/>
  <c r="R202"/>
  <c r="R201"/>
  <c r="R200"/>
  <c r="R199"/>
  <c r="R198"/>
  <c r="R197"/>
  <c r="R196"/>
  <c r="R195"/>
  <c r="R194"/>
  <c r="R193"/>
  <c r="Q231"/>
  <c r="Q230"/>
  <c r="Q229"/>
  <c r="Q228"/>
  <c r="Q227"/>
  <c r="Q226"/>
  <c r="Q225"/>
  <c r="Q224"/>
  <c r="Q223"/>
  <c r="Q222"/>
  <c r="Q221"/>
  <c r="Q220"/>
  <c r="Q219"/>
  <c r="Q218"/>
  <c r="Q217"/>
  <c r="Q216"/>
  <c r="Q215"/>
  <c r="Q214"/>
  <c r="Q213"/>
  <c r="Q212"/>
  <c r="Q211"/>
  <c r="Q210"/>
  <c r="Q209"/>
  <c r="Q208"/>
  <c r="Q207"/>
  <c r="Q206"/>
  <c r="Q205"/>
  <c r="Q204"/>
  <c r="Q203"/>
  <c r="Q202"/>
  <c r="Q201"/>
  <c r="Q200"/>
  <c r="Q199"/>
  <c r="Q198"/>
  <c r="Q197"/>
  <c r="Q196"/>
  <c r="Q195"/>
  <c r="Q194"/>
  <c r="Q193"/>
  <c r="Q192"/>
  <c r="Q191"/>
  <c r="Q190"/>
  <c r="Q189"/>
  <c r="Q188"/>
  <c r="Q187"/>
  <c r="Q186"/>
  <c r="Q185"/>
  <c r="Q184"/>
  <c r="Q183"/>
  <c r="Q182"/>
  <c r="Q181"/>
  <c r="Q180"/>
  <c r="Q179"/>
  <c r="Q178"/>
  <c r="Q177"/>
  <c r="Q176"/>
  <c r="Q175"/>
  <c r="Q174"/>
  <c r="Q173"/>
  <c r="Q172"/>
  <c r="Q171"/>
  <c r="Q170"/>
  <c r="Q169"/>
  <c r="Q168"/>
  <c r="Q167"/>
  <c r="Q166"/>
  <c r="Q165"/>
  <c r="Q164"/>
  <c r="Q163"/>
  <c r="Q162"/>
  <c r="Q161"/>
  <c r="Q160"/>
  <c r="Q159"/>
  <c r="Q158"/>
  <c r="Q157"/>
  <c r="Q156"/>
  <c r="Q155"/>
  <c r="Q154"/>
  <c r="Q153"/>
  <c r="Q152"/>
  <c r="Q151"/>
  <c r="Q150"/>
  <c r="Q149"/>
  <c r="Q148"/>
  <c r="Q147"/>
  <c r="Q146"/>
  <c r="Q145"/>
  <c r="Q144"/>
  <c r="Q143"/>
  <c r="Q142"/>
  <c r="Q141"/>
  <c r="Q140"/>
  <c r="Q139"/>
  <c r="Q138"/>
  <c r="Q137"/>
  <c r="Q136"/>
  <c r="Q135"/>
  <c r="Q134"/>
  <c r="Q133"/>
  <c r="Q132"/>
  <c r="Q131"/>
  <c r="Q130"/>
  <c r="Q129"/>
  <c r="Q128"/>
  <c r="Q127"/>
  <c r="Q126"/>
  <c r="Q125"/>
  <c r="Q124"/>
  <c r="Q123"/>
  <c r="Q122"/>
  <c r="Q121"/>
  <c r="Q120"/>
  <c r="Q119"/>
  <c r="Q118"/>
  <c r="Q117"/>
  <c r="Q116"/>
  <c r="R192"/>
  <c r="R191"/>
  <c r="R190"/>
  <c r="R189"/>
  <c r="R188"/>
  <c r="R187"/>
  <c r="R186"/>
  <c r="R185"/>
  <c r="R184"/>
  <c r="R183"/>
  <c r="R182"/>
  <c r="R181"/>
  <c r="R180"/>
  <c r="R179"/>
  <c r="R178"/>
  <c r="R177"/>
  <c r="R176"/>
  <c r="R175"/>
  <c r="R174"/>
  <c r="R173"/>
  <c r="R172"/>
  <c r="R171"/>
  <c r="R170"/>
  <c r="R169"/>
  <c r="R168"/>
  <c r="R167"/>
  <c r="R166"/>
  <c r="R165"/>
  <c r="R164"/>
  <c r="R163"/>
  <c r="R162"/>
  <c r="R161"/>
  <c r="R160"/>
  <c r="R159"/>
  <c r="R158"/>
  <c r="R157"/>
  <c r="R156"/>
  <c r="R155"/>
  <c r="R154"/>
  <c r="R153"/>
  <c r="R152"/>
  <c r="R151"/>
  <c r="R150"/>
  <c r="R149"/>
  <c r="R148"/>
  <c r="R147"/>
  <c r="R146"/>
  <c r="R145"/>
  <c r="R144"/>
  <c r="R143"/>
  <c r="R142"/>
  <c r="R141"/>
  <c r="R140"/>
  <c r="R139"/>
  <c r="R138"/>
  <c r="R137"/>
  <c r="R136"/>
  <c r="R135"/>
  <c r="R134"/>
  <c r="R133"/>
  <c r="R132"/>
  <c r="R131"/>
  <c r="R130"/>
  <c r="R129"/>
  <c r="R128"/>
  <c r="R127"/>
  <c r="R126"/>
  <c r="R125"/>
  <c r="R124"/>
  <c r="R123"/>
  <c r="R122"/>
  <c r="R121"/>
  <c r="R120"/>
  <c r="R119"/>
  <c r="R118"/>
  <c r="R117"/>
  <c r="R116"/>
  <c r="R115"/>
  <c r="R114"/>
  <c r="Q114"/>
  <c r="R113"/>
  <c r="R112"/>
  <c r="R111"/>
  <c r="R110"/>
  <c r="R109"/>
  <c r="R108"/>
  <c r="R107"/>
  <c r="R106"/>
  <c r="R105"/>
  <c r="R104"/>
  <c r="R103"/>
  <c r="R102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Q115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9"/>
  <c r="Q68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T307"/>
  <c r="T306"/>
  <c r="T305"/>
  <c r="T304"/>
  <c r="T303"/>
  <c r="T302"/>
  <c r="T301"/>
  <c r="T300"/>
  <c r="T299"/>
  <c r="T298"/>
  <c r="T297"/>
  <c r="T296"/>
  <c r="T295"/>
  <c r="T294"/>
  <c r="T293"/>
  <c r="T292"/>
  <c r="T291"/>
  <c r="T290"/>
  <c r="T289"/>
  <c r="T28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T287"/>
  <c r="T286"/>
  <c r="T285"/>
  <c r="T284"/>
  <c r="T283"/>
  <c r="T282"/>
  <c r="T281"/>
  <c r="T280"/>
  <c r="T279"/>
  <c r="T278"/>
  <c r="T277"/>
  <c r="T276"/>
  <c r="T275"/>
  <c r="T274"/>
  <c r="T273"/>
  <c r="T272"/>
  <c r="T271"/>
  <c r="T270"/>
  <c r="T269"/>
  <c r="S272"/>
  <c r="S270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71"/>
  <c r="S269"/>
  <c r="T268"/>
  <c r="T267"/>
  <c r="T266"/>
  <c r="T265"/>
  <c r="T264"/>
  <c r="T263"/>
  <c r="T262"/>
  <c r="T261"/>
  <c r="T260"/>
  <c r="T259"/>
  <c r="T258"/>
  <c r="T257"/>
  <c r="T256"/>
  <c r="T255"/>
  <c r="T254"/>
  <c r="T253"/>
  <c r="T252"/>
  <c r="T251"/>
  <c r="T250"/>
  <c r="T249"/>
  <c r="T248"/>
  <c r="T247"/>
  <c r="T246"/>
  <c r="T245"/>
  <c r="T244"/>
  <c r="T243"/>
  <c r="T242"/>
  <c r="T241"/>
  <c r="T240"/>
  <c r="T239"/>
  <c r="T238"/>
  <c r="T237"/>
  <c r="T236"/>
  <c r="T235"/>
  <c r="T234"/>
  <c r="T233"/>
  <c r="T232"/>
  <c r="T231"/>
  <c r="S231"/>
  <c r="T230"/>
  <c r="T229"/>
  <c r="T228"/>
  <c r="T227"/>
  <c r="T226"/>
  <c r="T225"/>
  <c r="T224"/>
  <c r="T223"/>
  <c r="T222"/>
  <c r="T221"/>
  <c r="T220"/>
  <c r="T219"/>
  <c r="T218"/>
  <c r="T217"/>
  <c r="T216"/>
  <c r="T215"/>
  <c r="T214"/>
  <c r="T213"/>
  <c r="T212"/>
  <c r="T211"/>
  <c r="T210"/>
  <c r="T209"/>
  <c r="T208"/>
  <c r="T207"/>
  <c r="T206"/>
  <c r="T205"/>
  <c r="T204"/>
  <c r="T203"/>
  <c r="T202"/>
  <c r="T201"/>
  <c r="T200"/>
  <c r="T199"/>
  <c r="T198"/>
  <c r="T197"/>
  <c r="T196"/>
  <c r="T195"/>
  <c r="T194"/>
  <c r="T193"/>
  <c r="T192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93"/>
  <c r="T191"/>
  <c r="T190"/>
  <c r="T189"/>
  <c r="T188"/>
  <c r="T187"/>
  <c r="T186"/>
  <c r="T185"/>
  <c r="T184"/>
  <c r="T183"/>
  <c r="T182"/>
  <c r="T181"/>
  <c r="T180"/>
  <c r="T179"/>
  <c r="T178"/>
  <c r="T177"/>
  <c r="T176"/>
  <c r="T175"/>
  <c r="T174"/>
  <c r="T173"/>
  <c r="T172"/>
  <c r="T171"/>
  <c r="T170"/>
  <c r="T169"/>
  <c r="T168"/>
  <c r="T167"/>
  <c r="T166"/>
  <c r="T165"/>
  <c r="T164"/>
  <c r="T163"/>
  <c r="T162"/>
  <c r="T161"/>
  <c r="T160"/>
  <c r="T159"/>
  <c r="T158"/>
  <c r="T157"/>
  <c r="T156"/>
  <c r="T155"/>
  <c r="T154"/>
  <c r="T153"/>
  <c r="T152"/>
  <c r="T151"/>
  <c r="T150"/>
  <c r="T149"/>
  <c r="T148"/>
  <c r="T147"/>
  <c r="T146"/>
  <c r="T145"/>
  <c r="T144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S115"/>
  <c r="T113"/>
  <c r="T112"/>
  <c r="T111"/>
  <c r="T110"/>
  <c r="T109"/>
  <c r="T108"/>
  <c r="T107"/>
  <c r="T106"/>
  <c r="T105"/>
  <c r="T104"/>
  <c r="T103"/>
  <c r="T102"/>
  <c r="T101"/>
  <c r="T100"/>
  <c r="T99"/>
  <c r="T98"/>
  <c r="T97"/>
  <c r="T96"/>
  <c r="T95"/>
  <c r="T94"/>
  <c r="T93"/>
  <c r="T92"/>
  <c r="T91"/>
  <c r="T90"/>
  <c r="T89"/>
  <c r="T88"/>
  <c r="T87"/>
  <c r="T86"/>
  <c r="T85"/>
  <c r="T84"/>
  <c r="T83"/>
  <c r="T82"/>
  <c r="T81"/>
  <c r="T80"/>
  <c r="T79"/>
  <c r="T78"/>
  <c r="T77"/>
  <c r="T76"/>
  <c r="T75"/>
  <c r="T74"/>
  <c r="T73"/>
  <c r="T72"/>
  <c r="T71"/>
  <c r="T70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T39"/>
  <c r="T38"/>
  <c r="T37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V307"/>
  <c r="V306"/>
  <c r="V305"/>
  <c r="V304"/>
  <c r="V303"/>
  <c r="V302"/>
  <c r="V301"/>
  <c r="V300"/>
  <c r="V299"/>
  <c r="V298"/>
  <c r="V297"/>
  <c r="V296"/>
  <c r="V295"/>
  <c r="V294"/>
  <c r="V293"/>
  <c r="V292"/>
  <c r="V291"/>
  <c r="V290"/>
  <c r="V289"/>
  <c r="V28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7"/>
  <c r="U286"/>
  <c r="U285"/>
  <c r="U284"/>
  <c r="U283"/>
  <c r="U282"/>
  <c r="U281"/>
  <c r="U280"/>
  <c r="U279"/>
  <c r="U278"/>
  <c r="U277"/>
  <c r="U276"/>
  <c r="U275"/>
  <c r="U274"/>
  <c r="U273"/>
  <c r="U272"/>
  <c r="U288"/>
  <c r="V287"/>
  <c r="V286"/>
  <c r="V285"/>
  <c r="V284"/>
  <c r="V283"/>
  <c r="V282"/>
  <c r="V281"/>
  <c r="V280"/>
  <c r="V279"/>
  <c r="V278"/>
  <c r="V277"/>
  <c r="V276"/>
  <c r="V275"/>
  <c r="V274"/>
  <c r="V273"/>
  <c r="V272"/>
  <c r="V271"/>
  <c r="V270"/>
  <c r="V269"/>
  <c r="U271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70"/>
  <c r="V268"/>
  <c r="V267"/>
  <c r="V266"/>
  <c r="V265"/>
  <c r="V264"/>
  <c r="V263"/>
  <c r="V262"/>
  <c r="V261"/>
  <c r="V260"/>
  <c r="V259"/>
  <c r="V258"/>
  <c r="V257"/>
  <c r="V256"/>
  <c r="V255"/>
  <c r="V254"/>
  <c r="V253"/>
  <c r="V252"/>
  <c r="V251"/>
  <c r="V250"/>
  <c r="V249"/>
  <c r="V248"/>
  <c r="V247"/>
  <c r="V246"/>
  <c r="V245"/>
  <c r="V244"/>
  <c r="V243"/>
  <c r="V242"/>
  <c r="V241"/>
  <c r="V240"/>
  <c r="V239"/>
  <c r="V238"/>
  <c r="V237"/>
  <c r="V236"/>
  <c r="V235"/>
  <c r="V234"/>
  <c r="V233"/>
  <c r="V232"/>
  <c r="V231"/>
  <c r="V230"/>
  <c r="V229"/>
  <c r="V228"/>
  <c r="V227"/>
  <c r="V226"/>
  <c r="V225"/>
  <c r="V224"/>
  <c r="V223"/>
  <c r="V222"/>
  <c r="V221"/>
  <c r="V220"/>
  <c r="V219"/>
  <c r="V218"/>
  <c r="V217"/>
  <c r="V216"/>
  <c r="V215"/>
  <c r="V214"/>
  <c r="V213"/>
  <c r="V212"/>
  <c r="V211"/>
  <c r="V210"/>
  <c r="V209"/>
  <c r="V208"/>
  <c r="V207"/>
  <c r="V206"/>
  <c r="V205"/>
  <c r="V204"/>
  <c r="V203"/>
  <c r="V202"/>
  <c r="V201"/>
  <c r="V200"/>
  <c r="V199"/>
  <c r="V198"/>
  <c r="V197"/>
  <c r="V196"/>
  <c r="V195"/>
  <c r="V194"/>
  <c r="V193"/>
  <c r="V192"/>
  <c r="U231"/>
  <c r="U230"/>
  <c r="U229"/>
  <c r="U228"/>
  <c r="U227"/>
  <c r="U226"/>
  <c r="U225"/>
  <c r="U224"/>
  <c r="U223"/>
  <c r="U222"/>
  <c r="U221"/>
  <c r="U220"/>
  <c r="U219"/>
  <c r="U218"/>
  <c r="U217"/>
  <c r="U216"/>
  <c r="U215"/>
  <c r="U214"/>
  <c r="U213"/>
  <c r="U212"/>
  <c r="U211"/>
  <c r="U210"/>
  <c r="U209"/>
  <c r="U208"/>
  <c r="U207"/>
  <c r="U206"/>
  <c r="U205"/>
  <c r="U204"/>
  <c r="U203"/>
  <c r="U202"/>
  <c r="U201"/>
  <c r="U200"/>
  <c r="U199"/>
  <c r="U198"/>
  <c r="U197"/>
  <c r="U196"/>
  <c r="U195"/>
  <c r="U194"/>
  <c r="U193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34"/>
  <c r="U133"/>
  <c r="U132"/>
  <c r="U131"/>
  <c r="U130"/>
  <c r="U129"/>
  <c r="U128"/>
  <c r="U127"/>
  <c r="U126"/>
  <c r="U125"/>
  <c r="U124"/>
  <c r="U123"/>
  <c r="U122"/>
  <c r="U121"/>
  <c r="U120"/>
  <c r="U119"/>
  <c r="U118"/>
  <c r="U117"/>
  <c r="U116"/>
  <c r="U192"/>
  <c r="V191"/>
  <c r="V190"/>
  <c r="V189"/>
  <c r="V188"/>
  <c r="V187"/>
  <c r="V186"/>
  <c r="V185"/>
  <c r="V184"/>
  <c r="V183"/>
  <c r="V182"/>
  <c r="V181"/>
  <c r="V180"/>
  <c r="V179"/>
  <c r="V178"/>
  <c r="V177"/>
  <c r="V176"/>
  <c r="V175"/>
  <c r="V174"/>
  <c r="V173"/>
  <c r="V172"/>
  <c r="V171"/>
  <c r="V170"/>
  <c r="V169"/>
  <c r="V168"/>
  <c r="V167"/>
  <c r="V166"/>
  <c r="V165"/>
  <c r="V164"/>
  <c r="V163"/>
  <c r="V162"/>
  <c r="V161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U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U115"/>
  <c r="U113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4"/>
  <c r="U93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X307"/>
  <c r="X306"/>
  <c r="X305"/>
  <c r="X304"/>
  <c r="X303"/>
  <c r="X302"/>
  <c r="X301"/>
  <c r="X300"/>
  <c r="X299"/>
  <c r="X298"/>
  <c r="X297"/>
  <c r="X296"/>
  <c r="X295"/>
  <c r="X294"/>
  <c r="X293"/>
  <c r="X292"/>
  <c r="X291"/>
  <c r="X290"/>
  <c r="X289"/>
  <c r="X288"/>
  <c r="W307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7"/>
  <c r="W286"/>
  <c r="W285"/>
  <c r="W284"/>
  <c r="W283"/>
  <c r="W282"/>
  <c r="W281"/>
  <c r="W280"/>
  <c r="W279"/>
  <c r="W278"/>
  <c r="W277"/>
  <c r="W276"/>
  <c r="W275"/>
  <c r="W274"/>
  <c r="W273"/>
  <c r="W272"/>
  <c r="X287"/>
  <c r="X286"/>
  <c r="X285"/>
  <c r="X284"/>
  <c r="X283"/>
  <c r="X282"/>
  <c r="X281"/>
  <c r="X280"/>
  <c r="X279"/>
  <c r="X278"/>
  <c r="X277"/>
  <c r="X276"/>
  <c r="X275"/>
  <c r="X274"/>
  <c r="X273"/>
  <c r="X272"/>
  <c r="X271"/>
  <c r="X270"/>
  <c r="X269"/>
  <c r="W270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71"/>
  <c r="W269"/>
  <c r="X268"/>
  <c r="X267"/>
  <c r="X266"/>
  <c r="X265"/>
  <c r="X264"/>
  <c r="X263"/>
  <c r="X262"/>
  <c r="X261"/>
  <c r="X260"/>
  <c r="X259"/>
  <c r="X258"/>
  <c r="X257"/>
  <c r="X256"/>
  <c r="X255"/>
  <c r="X254"/>
  <c r="X253"/>
  <c r="X252"/>
  <c r="X251"/>
  <c r="X250"/>
  <c r="X249"/>
  <c r="X248"/>
  <c r="X247"/>
  <c r="X246"/>
  <c r="X245"/>
  <c r="X244"/>
  <c r="X243"/>
  <c r="X242"/>
  <c r="X241"/>
  <c r="X240"/>
  <c r="X239"/>
  <c r="X238"/>
  <c r="X237"/>
  <c r="X236"/>
  <c r="X235"/>
  <c r="X234"/>
  <c r="X233"/>
  <c r="X232"/>
  <c r="X231"/>
  <c r="W231"/>
  <c r="X230"/>
  <c r="X229"/>
  <c r="X228"/>
  <c r="X227"/>
  <c r="X226"/>
  <c r="X225"/>
  <c r="X224"/>
  <c r="X223"/>
  <c r="X222"/>
  <c r="X221"/>
  <c r="X220"/>
  <c r="X219"/>
  <c r="X218"/>
  <c r="X217"/>
  <c r="X216"/>
  <c r="X215"/>
  <c r="X214"/>
  <c r="X213"/>
  <c r="X212"/>
  <c r="X211"/>
  <c r="X210"/>
  <c r="X209"/>
  <c r="X208"/>
  <c r="X207"/>
  <c r="X206"/>
  <c r="X205"/>
  <c r="X204"/>
  <c r="X203"/>
  <c r="X202"/>
  <c r="X201"/>
  <c r="X200"/>
  <c r="X199"/>
  <c r="X198"/>
  <c r="X197"/>
  <c r="X196"/>
  <c r="X195"/>
  <c r="X194"/>
  <c r="X193"/>
  <c r="X192"/>
  <c r="W230"/>
  <c r="W229"/>
  <c r="W228"/>
  <c r="W227"/>
  <c r="W226"/>
  <c r="W225"/>
  <c r="W224"/>
  <c r="W223"/>
  <c r="W222"/>
  <c r="W221"/>
  <c r="W220"/>
  <c r="W219"/>
  <c r="W218"/>
  <c r="W217"/>
  <c r="W216"/>
  <c r="W215"/>
  <c r="W214"/>
  <c r="W213"/>
  <c r="W212"/>
  <c r="W211"/>
  <c r="W210"/>
  <c r="W209"/>
  <c r="W208"/>
  <c r="W207"/>
  <c r="W206"/>
  <c r="W205"/>
  <c r="W204"/>
  <c r="W203"/>
  <c r="W202"/>
  <c r="W201"/>
  <c r="W200"/>
  <c r="W199"/>
  <c r="W198"/>
  <c r="W197"/>
  <c r="W196"/>
  <c r="W195"/>
  <c r="W194"/>
  <c r="W192"/>
  <c r="W191"/>
  <c r="W190"/>
  <c r="W189"/>
  <c r="W188"/>
  <c r="W187"/>
  <c r="W186"/>
  <c r="W185"/>
  <c r="W184"/>
  <c r="W183"/>
  <c r="W182"/>
  <c r="W181"/>
  <c r="W180"/>
  <c r="W179"/>
  <c r="W178"/>
  <c r="W177"/>
  <c r="W176"/>
  <c r="W175"/>
  <c r="W174"/>
  <c r="W173"/>
  <c r="W172"/>
  <c r="W171"/>
  <c r="W170"/>
  <c r="W169"/>
  <c r="W168"/>
  <c r="W167"/>
  <c r="W166"/>
  <c r="W165"/>
  <c r="W164"/>
  <c r="W163"/>
  <c r="W162"/>
  <c r="W161"/>
  <c r="W160"/>
  <c r="W159"/>
  <c r="W158"/>
  <c r="W157"/>
  <c r="W156"/>
  <c r="W155"/>
  <c r="W154"/>
  <c r="W153"/>
  <c r="W152"/>
  <c r="W151"/>
  <c r="W150"/>
  <c r="W149"/>
  <c r="W148"/>
  <c r="W147"/>
  <c r="W146"/>
  <c r="W145"/>
  <c r="W144"/>
  <c r="W143"/>
  <c r="W142"/>
  <c r="W141"/>
  <c r="W140"/>
  <c r="W139"/>
  <c r="W138"/>
  <c r="W137"/>
  <c r="W136"/>
  <c r="W135"/>
  <c r="W134"/>
  <c r="W133"/>
  <c r="W132"/>
  <c r="W131"/>
  <c r="W130"/>
  <c r="W129"/>
  <c r="W128"/>
  <c r="W127"/>
  <c r="W126"/>
  <c r="W125"/>
  <c r="W124"/>
  <c r="W123"/>
  <c r="W122"/>
  <c r="W121"/>
  <c r="W120"/>
  <c r="W119"/>
  <c r="W118"/>
  <c r="W117"/>
  <c r="W116"/>
  <c r="W193"/>
  <c r="X191"/>
  <c r="X190"/>
  <c r="X189"/>
  <c r="X188"/>
  <c r="X187"/>
  <c r="X186"/>
  <c r="X185"/>
  <c r="X184"/>
  <c r="X183"/>
  <c r="X182"/>
  <c r="X181"/>
  <c r="X180"/>
  <c r="X179"/>
  <c r="X178"/>
  <c r="X177"/>
  <c r="X176"/>
  <c r="X175"/>
  <c r="X174"/>
  <c r="X173"/>
  <c r="X172"/>
  <c r="X171"/>
  <c r="X170"/>
  <c r="X169"/>
  <c r="X168"/>
  <c r="X167"/>
  <c r="X166"/>
  <c r="X165"/>
  <c r="X164"/>
  <c r="X163"/>
  <c r="X162"/>
  <c r="X161"/>
  <c r="X160"/>
  <c r="X159"/>
  <c r="X158"/>
  <c r="X157"/>
  <c r="X156"/>
  <c r="X155"/>
  <c r="X154"/>
  <c r="X153"/>
  <c r="X152"/>
  <c r="X151"/>
  <c r="X150"/>
  <c r="X149"/>
  <c r="X148"/>
  <c r="X147"/>
  <c r="X146"/>
  <c r="X145"/>
  <c r="X144"/>
  <c r="X143"/>
  <c r="X142"/>
  <c r="X141"/>
  <c r="X140"/>
  <c r="X139"/>
  <c r="X138"/>
  <c r="X137"/>
  <c r="X136"/>
  <c r="X135"/>
  <c r="X134"/>
  <c r="X133"/>
  <c r="X132"/>
  <c r="X131"/>
  <c r="X130"/>
  <c r="X129"/>
  <c r="X128"/>
  <c r="X127"/>
  <c r="X126"/>
  <c r="X125"/>
  <c r="X124"/>
  <c r="X123"/>
  <c r="X122"/>
  <c r="X121"/>
  <c r="X120"/>
  <c r="X119"/>
  <c r="X118"/>
  <c r="X117"/>
  <c r="X116"/>
  <c r="X115"/>
  <c r="X114"/>
  <c r="W115"/>
  <c r="X113"/>
  <c r="X112"/>
  <c r="X111"/>
  <c r="X110"/>
  <c r="X109"/>
  <c r="X108"/>
  <c r="X107"/>
  <c r="X106"/>
  <c r="X105"/>
  <c r="X104"/>
  <c r="X103"/>
  <c r="X102"/>
  <c r="X101"/>
  <c r="X100"/>
  <c r="X99"/>
  <c r="X98"/>
  <c r="X97"/>
  <c r="X96"/>
  <c r="X95"/>
  <c r="X94"/>
  <c r="X93"/>
  <c r="X92"/>
  <c r="X91"/>
  <c r="X90"/>
  <c r="X89"/>
  <c r="X88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W114"/>
  <c r="W113"/>
  <c r="W112"/>
  <c r="W111"/>
  <c r="W110"/>
  <c r="W109"/>
  <c r="W108"/>
  <c r="W107"/>
  <c r="W106"/>
  <c r="W105"/>
  <c r="W104"/>
  <c r="W103"/>
  <c r="W102"/>
  <c r="W101"/>
  <c r="W100"/>
  <c r="W99"/>
  <c r="W98"/>
  <c r="W97"/>
  <c r="W96"/>
  <c r="W95"/>
  <c r="W94"/>
  <c r="W93"/>
  <c r="W92"/>
  <c r="W91"/>
  <c r="W90"/>
  <c r="W89"/>
  <c r="W88"/>
  <c r="W87"/>
  <c r="W86"/>
  <c r="W85"/>
  <c r="W84"/>
  <c r="W83"/>
  <c r="W82"/>
  <c r="W81"/>
  <c r="W80"/>
  <c r="W79"/>
  <c r="W78"/>
  <c r="W77"/>
  <c r="W76"/>
  <c r="W75"/>
  <c r="W74"/>
  <c r="W73"/>
  <c r="W72"/>
  <c r="W71"/>
  <c r="W70"/>
  <c r="W69"/>
  <c r="W68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W43"/>
  <c r="W42"/>
  <c r="W41"/>
  <c r="W40"/>
  <c r="W39"/>
  <c r="W38"/>
  <c r="W37"/>
  <c r="Z307"/>
  <c r="Z306"/>
  <c r="Z305"/>
  <c r="Z304"/>
  <c r="Z303"/>
  <c r="Z302"/>
  <c r="Z301"/>
  <c r="Z300"/>
  <c r="Z299"/>
  <c r="Z298"/>
  <c r="Z297"/>
  <c r="Z296"/>
  <c r="Z295"/>
  <c r="Z294"/>
  <c r="Z293"/>
  <c r="Z292"/>
  <c r="Z291"/>
  <c r="Z290"/>
  <c r="Z289"/>
  <c r="Z28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7"/>
  <c r="Y286"/>
  <c r="Y285"/>
  <c r="Y284"/>
  <c r="Y283"/>
  <c r="Y282"/>
  <c r="Y281"/>
  <c r="Y280"/>
  <c r="Y279"/>
  <c r="Y278"/>
  <c r="Y277"/>
  <c r="Y276"/>
  <c r="Y275"/>
  <c r="Y274"/>
  <c r="Y273"/>
  <c r="Y272"/>
  <c r="Y288"/>
  <c r="Z287"/>
  <c r="Z286"/>
  <c r="Z285"/>
  <c r="Z284"/>
  <c r="Z283"/>
  <c r="Z282"/>
  <c r="Z281"/>
  <c r="Z280"/>
  <c r="Z279"/>
  <c r="Z278"/>
  <c r="Z277"/>
  <c r="Z276"/>
  <c r="Z275"/>
  <c r="Z274"/>
  <c r="Z273"/>
  <c r="Z272"/>
  <c r="Z271"/>
  <c r="Z270"/>
  <c r="Z269"/>
  <c r="Y271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70"/>
  <c r="Z268"/>
  <c r="Z267"/>
  <c r="Z266"/>
  <c r="Z265"/>
  <c r="Z264"/>
  <c r="Z263"/>
  <c r="Z262"/>
  <c r="Z261"/>
  <c r="Z260"/>
  <c r="Z259"/>
  <c r="Z258"/>
  <c r="Z257"/>
  <c r="Z256"/>
  <c r="Z255"/>
  <c r="Z254"/>
  <c r="Z253"/>
  <c r="Z252"/>
  <c r="Z251"/>
  <c r="Z250"/>
  <c r="Z249"/>
  <c r="Z248"/>
  <c r="Z247"/>
  <c r="Z246"/>
  <c r="Z245"/>
  <c r="Z244"/>
  <c r="Z243"/>
  <c r="Z242"/>
  <c r="Z241"/>
  <c r="Z240"/>
  <c r="Z239"/>
  <c r="Z238"/>
  <c r="Z237"/>
  <c r="Z236"/>
  <c r="Z235"/>
  <c r="Z234"/>
  <c r="Z233"/>
  <c r="Z232"/>
  <c r="Z231"/>
  <c r="Z230"/>
  <c r="Z229"/>
  <c r="Z228"/>
  <c r="Z227"/>
  <c r="Z226"/>
  <c r="Z225"/>
  <c r="Z224"/>
  <c r="Z223"/>
  <c r="Z222"/>
  <c r="Z221"/>
  <c r="Z220"/>
  <c r="Z219"/>
  <c r="Z218"/>
  <c r="Z217"/>
  <c r="Z216"/>
  <c r="Z215"/>
  <c r="Z214"/>
  <c r="Z213"/>
  <c r="Z212"/>
  <c r="Z211"/>
  <c r="Z210"/>
  <c r="Z209"/>
  <c r="Z208"/>
  <c r="Z207"/>
  <c r="Z206"/>
  <c r="Z205"/>
  <c r="Z204"/>
  <c r="Z203"/>
  <c r="Z202"/>
  <c r="Z201"/>
  <c r="Z200"/>
  <c r="Z199"/>
  <c r="Z198"/>
  <c r="Z197"/>
  <c r="Z196"/>
  <c r="Z195"/>
  <c r="Z194"/>
  <c r="Z193"/>
  <c r="Z192"/>
  <c r="Y231"/>
  <c r="Y230"/>
  <c r="Y229"/>
  <c r="Y228"/>
  <c r="Y227"/>
  <c r="Y226"/>
  <c r="Y225"/>
  <c r="Y224"/>
  <c r="Y223"/>
  <c r="Y222"/>
  <c r="Y221"/>
  <c r="Y220"/>
  <c r="Y219"/>
  <c r="Y218"/>
  <c r="Y217"/>
  <c r="Y216"/>
  <c r="Y215"/>
  <c r="Y214"/>
  <c r="Y213"/>
  <c r="Y212"/>
  <c r="Y211"/>
  <c r="Y210"/>
  <c r="Y209"/>
  <c r="Y208"/>
  <c r="Y207"/>
  <c r="Y206"/>
  <c r="Y205"/>
  <c r="Y204"/>
  <c r="Y203"/>
  <c r="Y202"/>
  <c r="Y201"/>
  <c r="Y200"/>
  <c r="Y199"/>
  <c r="Y198"/>
  <c r="Y197"/>
  <c r="Y196"/>
  <c r="Y195"/>
  <c r="Y194"/>
  <c r="Y193"/>
  <c r="Y191"/>
  <c r="Y190"/>
  <c r="Y189"/>
  <c r="Y188"/>
  <c r="Y187"/>
  <c r="Y186"/>
  <c r="Y185"/>
  <c r="Y184"/>
  <c r="Y183"/>
  <c r="Y182"/>
  <c r="Y181"/>
  <c r="Y180"/>
  <c r="Y179"/>
  <c r="Y178"/>
  <c r="Y177"/>
  <c r="Y176"/>
  <c r="Y175"/>
  <c r="Y174"/>
  <c r="Y173"/>
  <c r="Y172"/>
  <c r="Y171"/>
  <c r="Y170"/>
  <c r="Y169"/>
  <c r="Y168"/>
  <c r="Y167"/>
  <c r="Y166"/>
  <c r="Y165"/>
  <c r="Y164"/>
  <c r="Y163"/>
  <c r="Y162"/>
  <c r="Y161"/>
  <c r="Y160"/>
  <c r="Y159"/>
  <c r="Y158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92"/>
  <c r="Z191"/>
  <c r="Z190"/>
  <c r="Z189"/>
  <c r="Z188"/>
  <c r="Z187"/>
  <c r="Z186"/>
  <c r="Z185"/>
  <c r="Z184"/>
  <c r="Z183"/>
  <c r="Z182"/>
  <c r="Z181"/>
  <c r="Z180"/>
  <c r="Z179"/>
  <c r="Z178"/>
  <c r="Z177"/>
  <c r="Z176"/>
  <c r="Z175"/>
  <c r="Z174"/>
  <c r="Z173"/>
  <c r="Z172"/>
  <c r="Z171"/>
  <c r="Z170"/>
  <c r="Z169"/>
  <c r="Z168"/>
  <c r="Z167"/>
  <c r="Z166"/>
  <c r="Z165"/>
  <c r="Z164"/>
  <c r="Z163"/>
  <c r="Z162"/>
  <c r="Z161"/>
  <c r="Z160"/>
  <c r="Z159"/>
  <c r="Z158"/>
  <c r="Z157"/>
  <c r="Z156"/>
  <c r="Z155"/>
  <c r="Z154"/>
  <c r="Z153"/>
  <c r="Z152"/>
  <c r="Z151"/>
  <c r="Z150"/>
  <c r="Z149"/>
  <c r="Z148"/>
  <c r="Z147"/>
  <c r="Z146"/>
  <c r="Z145"/>
  <c r="Z144"/>
  <c r="Z143"/>
  <c r="Z142"/>
  <c r="Z141"/>
  <c r="Z140"/>
  <c r="Z139"/>
  <c r="Z138"/>
  <c r="Z137"/>
  <c r="Z136"/>
  <c r="Z135"/>
  <c r="Z134"/>
  <c r="Z133"/>
  <c r="Z132"/>
  <c r="Z131"/>
  <c r="Z130"/>
  <c r="Z129"/>
  <c r="Z128"/>
  <c r="Z127"/>
  <c r="Z126"/>
  <c r="Z125"/>
  <c r="Z124"/>
  <c r="Z123"/>
  <c r="Z122"/>
  <c r="Z121"/>
  <c r="Z120"/>
  <c r="Z119"/>
  <c r="Z118"/>
  <c r="Z117"/>
  <c r="Z116"/>
  <c r="Z115"/>
  <c r="Z114"/>
  <c r="Y114"/>
  <c r="Z113"/>
  <c r="Z112"/>
  <c r="Z111"/>
  <c r="Z110"/>
  <c r="Z109"/>
  <c r="Z108"/>
  <c r="Z107"/>
  <c r="Z106"/>
  <c r="Z105"/>
  <c r="Z104"/>
  <c r="Z103"/>
  <c r="Z102"/>
  <c r="Z101"/>
  <c r="Z100"/>
  <c r="Z99"/>
  <c r="Z98"/>
  <c r="Z97"/>
  <c r="Z96"/>
  <c r="Z95"/>
  <c r="Z94"/>
  <c r="Z93"/>
  <c r="Z92"/>
  <c r="Z91"/>
  <c r="Z90"/>
  <c r="Z89"/>
  <c r="Z88"/>
  <c r="Z87"/>
  <c r="Z86"/>
  <c r="Z85"/>
  <c r="Z84"/>
  <c r="Z83"/>
  <c r="Z82"/>
  <c r="Z81"/>
  <c r="Z80"/>
  <c r="Z79"/>
  <c r="Z78"/>
  <c r="Z77"/>
  <c r="Z76"/>
  <c r="Z75"/>
  <c r="Z74"/>
  <c r="Z73"/>
  <c r="Z72"/>
  <c r="Z71"/>
  <c r="Z70"/>
  <c r="Z69"/>
  <c r="Z68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Z43"/>
  <c r="Z42"/>
  <c r="Z41"/>
  <c r="Z40"/>
  <c r="Z39"/>
  <c r="Z38"/>
  <c r="Z37"/>
  <c r="Z36"/>
  <c r="Y115"/>
  <c r="Y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Y79"/>
  <c r="Y78"/>
  <c r="Y77"/>
  <c r="Y76"/>
  <c r="Y75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Y43"/>
  <c r="Y42"/>
  <c r="Y41"/>
  <c r="Y40"/>
  <c r="Y39"/>
  <c r="Y38"/>
  <c r="Y37"/>
  <c r="AB307"/>
  <c r="AB306"/>
  <c r="AB305"/>
  <c r="AB304"/>
  <c r="AB303"/>
  <c r="AB302"/>
  <c r="AB301"/>
  <c r="AB300"/>
  <c r="AB299"/>
  <c r="AB298"/>
  <c r="AB297"/>
  <c r="AB296"/>
  <c r="AB295"/>
  <c r="AB294"/>
  <c r="AB293"/>
  <c r="AB292"/>
  <c r="AB291"/>
  <c r="AB290"/>
  <c r="AB289"/>
  <c r="AB288"/>
  <c r="AA307"/>
  <c r="AA306"/>
  <c r="AA305"/>
  <c r="AA304"/>
  <c r="AA303"/>
  <c r="AA302"/>
  <c r="AA301"/>
  <c r="AA300"/>
  <c r="AA299"/>
  <c r="AA298"/>
  <c r="AA297"/>
  <c r="AA296"/>
  <c r="AA295"/>
  <c r="AA294"/>
  <c r="AA293"/>
  <c r="AA292"/>
  <c r="AA291"/>
  <c r="AA290"/>
  <c r="AA289"/>
  <c r="AA288"/>
  <c r="AA287"/>
  <c r="AA286"/>
  <c r="AA285"/>
  <c r="AA284"/>
  <c r="AA283"/>
  <c r="AA282"/>
  <c r="AA281"/>
  <c r="AA280"/>
  <c r="AA279"/>
  <c r="AA278"/>
  <c r="AA277"/>
  <c r="AA276"/>
  <c r="AA275"/>
  <c r="AA274"/>
  <c r="AA273"/>
  <c r="AA272"/>
  <c r="AB287"/>
  <c r="AB286"/>
  <c r="AB285"/>
  <c r="AB284"/>
  <c r="AB283"/>
  <c r="AB282"/>
  <c r="AB281"/>
  <c r="AB280"/>
  <c r="AB279"/>
  <c r="AB278"/>
  <c r="AB277"/>
  <c r="AB276"/>
  <c r="AB275"/>
  <c r="AB274"/>
  <c r="AB273"/>
  <c r="AB272"/>
  <c r="AB271"/>
  <c r="AB270"/>
  <c r="AB269"/>
  <c r="AB268"/>
  <c r="AA270"/>
  <c r="AA268"/>
  <c r="AA267"/>
  <c r="AA266"/>
  <c r="AA265"/>
  <c r="AA264"/>
  <c r="AA263"/>
  <c r="AA262"/>
  <c r="AA261"/>
  <c r="AA260"/>
  <c r="AA259"/>
  <c r="AA258"/>
  <c r="AA257"/>
  <c r="AA256"/>
  <c r="AA255"/>
  <c r="AA254"/>
  <c r="AA253"/>
  <c r="AA252"/>
  <c r="AA251"/>
  <c r="AA250"/>
  <c r="AA249"/>
  <c r="AA248"/>
  <c r="AA247"/>
  <c r="AA246"/>
  <c r="AA245"/>
  <c r="AA244"/>
  <c r="AA243"/>
  <c r="AA242"/>
  <c r="AA241"/>
  <c r="AA240"/>
  <c r="AA239"/>
  <c r="AA238"/>
  <c r="AA237"/>
  <c r="AA236"/>
  <c r="AA235"/>
  <c r="AA234"/>
  <c r="AA233"/>
  <c r="AA232"/>
  <c r="AA271"/>
  <c r="AA269"/>
  <c r="AB267"/>
  <c r="AB266"/>
  <c r="AB265"/>
  <c r="AB264"/>
  <c r="AB263"/>
  <c r="AB262"/>
  <c r="AB261"/>
  <c r="AB260"/>
  <c r="AB259"/>
  <c r="AB258"/>
  <c r="AB257"/>
  <c r="AB256"/>
  <c r="AB255"/>
  <c r="AB254"/>
  <c r="AB253"/>
  <c r="AB252"/>
  <c r="AB251"/>
  <c r="AB250"/>
  <c r="AB249"/>
  <c r="AB248"/>
  <c r="AB247"/>
  <c r="AB246"/>
  <c r="AB245"/>
  <c r="AB244"/>
  <c r="AB243"/>
  <c r="AB242"/>
  <c r="AB241"/>
  <c r="AB240"/>
  <c r="AB239"/>
  <c r="AB238"/>
  <c r="AB237"/>
  <c r="AB236"/>
  <c r="AB235"/>
  <c r="AB234"/>
  <c r="AB233"/>
  <c r="AB232"/>
  <c r="AB231"/>
  <c r="AA231"/>
  <c r="AB230"/>
  <c r="AB229"/>
  <c r="AB228"/>
  <c r="AB227"/>
  <c r="AB226"/>
  <c r="AB225"/>
  <c r="AB224"/>
  <c r="AB223"/>
  <c r="AB222"/>
  <c r="AB221"/>
  <c r="AB220"/>
  <c r="AB219"/>
  <c r="AB218"/>
  <c r="AB217"/>
  <c r="AB216"/>
  <c r="AB215"/>
  <c r="AB214"/>
  <c r="AB213"/>
  <c r="AB212"/>
  <c r="AB211"/>
  <c r="AB210"/>
  <c r="AB209"/>
  <c r="AB208"/>
  <c r="AB207"/>
  <c r="AB206"/>
  <c r="AB205"/>
  <c r="AB204"/>
  <c r="AB203"/>
  <c r="AB202"/>
  <c r="AB201"/>
  <c r="AB200"/>
  <c r="AB199"/>
  <c r="AB198"/>
  <c r="AB197"/>
  <c r="AB196"/>
  <c r="AB195"/>
  <c r="AB194"/>
  <c r="AB193"/>
  <c r="AB192"/>
  <c r="AA230"/>
  <c r="AA229"/>
  <c r="AA228"/>
  <c r="AA227"/>
  <c r="AA226"/>
  <c r="AA225"/>
  <c r="AA224"/>
  <c r="AA223"/>
  <c r="AA222"/>
  <c r="AA221"/>
  <c r="AA220"/>
  <c r="AA219"/>
  <c r="AA218"/>
  <c r="AA217"/>
  <c r="AA216"/>
  <c r="AA215"/>
  <c r="AA214"/>
  <c r="AA213"/>
  <c r="AA212"/>
  <c r="AA211"/>
  <c r="AA210"/>
  <c r="AA209"/>
  <c r="AA208"/>
  <c r="AA207"/>
  <c r="AA206"/>
  <c r="AA205"/>
  <c r="AA204"/>
  <c r="AA203"/>
  <c r="AA202"/>
  <c r="AA201"/>
  <c r="AA200"/>
  <c r="AA199"/>
  <c r="AA198"/>
  <c r="AA197"/>
  <c r="AA196"/>
  <c r="AA195"/>
  <c r="AA194"/>
  <c r="AA193"/>
  <c r="AA192"/>
  <c r="AA191"/>
  <c r="AA190"/>
  <c r="AA189"/>
  <c r="AA188"/>
  <c r="AA187"/>
  <c r="AA186"/>
  <c r="AA185"/>
  <c r="AA184"/>
  <c r="AA183"/>
  <c r="AA182"/>
  <c r="AA181"/>
  <c r="AA180"/>
  <c r="AA179"/>
  <c r="AA178"/>
  <c r="AA177"/>
  <c r="AA176"/>
  <c r="AA175"/>
  <c r="AA174"/>
  <c r="AA173"/>
  <c r="AA172"/>
  <c r="AA171"/>
  <c r="AA170"/>
  <c r="AA169"/>
  <c r="AA168"/>
  <c r="AA167"/>
  <c r="AA166"/>
  <c r="AA165"/>
  <c r="AA164"/>
  <c r="AA163"/>
  <c r="AA162"/>
  <c r="AA161"/>
  <c r="AA160"/>
  <c r="AA159"/>
  <c r="AA158"/>
  <c r="AA157"/>
  <c r="AA156"/>
  <c r="AA155"/>
  <c r="AA154"/>
  <c r="AA153"/>
  <c r="AA152"/>
  <c r="AA151"/>
  <c r="AA150"/>
  <c r="AA149"/>
  <c r="AA148"/>
  <c r="AA147"/>
  <c r="AA146"/>
  <c r="AA145"/>
  <c r="AA144"/>
  <c r="AA143"/>
  <c r="AA142"/>
  <c r="AA141"/>
  <c r="AA140"/>
  <c r="AA139"/>
  <c r="AA138"/>
  <c r="AA137"/>
  <c r="AA136"/>
  <c r="AA135"/>
  <c r="AA134"/>
  <c r="AA133"/>
  <c r="AA132"/>
  <c r="AA131"/>
  <c r="AA130"/>
  <c r="AA129"/>
  <c r="AA128"/>
  <c r="AA127"/>
  <c r="AA126"/>
  <c r="AA125"/>
  <c r="AA124"/>
  <c r="AA123"/>
  <c r="AA122"/>
  <c r="AA121"/>
  <c r="AA120"/>
  <c r="AA119"/>
  <c r="AA118"/>
  <c r="AA117"/>
  <c r="AA116"/>
  <c r="AB191"/>
  <c r="AB190"/>
  <c r="AB189"/>
  <c r="AB188"/>
  <c r="AB187"/>
  <c r="AB186"/>
  <c r="AB185"/>
  <c r="AB184"/>
  <c r="AB183"/>
  <c r="AB182"/>
  <c r="AB181"/>
  <c r="AB180"/>
  <c r="AB179"/>
  <c r="AB178"/>
  <c r="AB177"/>
  <c r="AB176"/>
  <c r="AB175"/>
  <c r="AB174"/>
  <c r="AB173"/>
  <c r="AB172"/>
  <c r="AB171"/>
  <c r="AB170"/>
  <c r="AB169"/>
  <c r="AB168"/>
  <c r="AB167"/>
  <c r="AB166"/>
  <c r="AB165"/>
  <c r="AB164"/>
  <c r="AB163"/>
  <c r="AB162"/>
  <c r="AB161"/>
  <c r="AB160"/>
  <c r="AB159"/>
  <c r="AB158"/>
  <c r="AB157"/>
  <c r="AB156"/>
  <c r="AB155"/>
  <c r="AB154"/>
  <c r="AB153"/>
  <c r="AB152"/>
  <c r="AB151"/>
  <c r="AB150"/>
  <c r="AB149"/>
  <c r="AB148"/>
  <c r="AB147"/>
  <c r="AB146"/>
  <c r="AB145"/>
  <c r="AB144"/>
  <c r="AB143"/>
  <c r="AB142"/>
  <c r="AB141"/>
  <c r="AB140"/>
  <c r="AB139"/>
  <c r="AB138"/>
  <c r="AB137"/>
  <c r="AB136"/>
  <c r="AB135"/>
  <c r="AB134"/>
  <c r="AB133"/>
  <c r="AB132"/>
  <c r="AB131"/>
  <c r="AB130"/>
  <c r="AB129"/>
  <c r="AB128"/>
  <c r="AB127"/>
  <c r="AB126"/>
  <c r="AB125"/>
  <c r="AB124"/>
  <c r="AB123"/>
  <c r="AB122"/>
  <c r="AB121"/>
  <c r="AB120"/>
  <c r="AB119"/>
  <c r="AB118"/>
  <c r="AB117"/>
  <c r="AB116"/>
  <c r="AB115"/>
  <c r="AB114"/>
  <c r="AA115"/>
  <c r="AB113"/>
  <c r="AB112"/>
  <c r="AB111"/>
  <c r="AB110"/>
  <c r="AB109"/>
  <c r="AB108"/>
  <c r="AB107"/>
  <c r="AB106"/>
  <c r="AB105"/>
  <c r="AB104"/>
  <c r="AB103"/>
  <c r="AB102"/>
  <c r="AB101"/>
  <c r="AB100"/>
  <c r="AB99"/>
  <c r="AB98"/>
  <c r="AB97"/>
  <c r="AB96"/>
  <c r="AB95"/>
  <c r="AB94"/>
  <c r="AB93"/>
  <c r="AB92"/>
  <c r="AB91"/>
  <c r="AB90"/>
  <c r="AB89"/>
  <c r="AB88"/>
  <c r="AB87"/>
  <c r="AB86"/>
  <c r="AB85"/>
  <c r="AB84"/>
  <c r="AB83"/>
  <c r="AB82"/>
  <c r="AB81"/>
  <c r="AB80"/>
  <c r="AB79"/>
  <c r="AB78"/>
  <c r="AB77"/>
  <c r="AB76"/>
  <c r="AB75"/>
  <c r="AB74"/>
  <c r="AB73"/>
  <c r="AB72"/>
  <c r="AB71"/>
  <c r="AB70"/>
  <c r="AB69"/>
  <c r="AB68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B43"/>
  <c r="AB42"/>
  <c r="AB41"/>
  <c r="AB40"/>
  <c r="AB39"/>
  <c r="AB38"/>
  <c r="AB37"/>
  <c r="AB36"/>
  <c r="AA114"/>
  <c r="AA113"/>
  <c r="AA112"/>
  <c r="AA111"/>
  <c r="AA110"/>
  <c r="AA109"/>
  <c r="AA108"/>
  <c r="AA107"/>
  <c r="AA106"/>
  <c r="AA105"/>
  <c r="AA104"/>
  <c r="AA103"/>
  <c r="AA102"/>
  <c r="AA101"/>
  <c r="AA100"/>
  <c r="AA99"/>
  <c r="AA98"/>
  <c r="AA97"/>
  <c r="AA96"/>
  <c r="AA95"/>
  <c r="AA94"/>
  <c r="AA93"/>
  <c r="AA92"/>
  <c r="AA91"/>
  <c r="AA90"/>
  <c r="AA89"/>
  <c r="AA88"/>
  <c r="AA87"/>
  <c r="AA86"/>
  <c r="AA85"/>
  <c r="AA84"/>
  <c r="AA83"/>
  <c r="AA82"/>
  <c r="AA81"/>
  <c r="AA80"/>
  <c r="AA79"/>
  <c r="AA78"/>
  <c r="AA77"/>
  <c r="AA76"/>
  <c r="AA75"/>
  <c r="AA74"/>
  <c r="AA73"/>
  <c r="AA72"/>
  <c r="AA71"/>
  <c r="AA70"/>
  <c r="AA69"/>
  <c r="AA68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A43"/>
  <c r="AA42"/>
  <c r="AA41"/>
  <c r="AA40"/>
  <c r="AA39"/>
  <c r="AA38"/>
  <c r="AA37"/>
  <c r="C8"/>
  <c r="E8"/>
  <c r="G8"/>
  <c r="I8"/>
  <c r="K8"/>
  <c r="M8"/>
  <c r="O8"/>
  <c r="Q8"/>
  <c r="S8"/>
  <c r="U8"/>
  <c r="W8"/>
  <c r="Y8"/>
  <c r="AA8"/>
  <c r="C9"/>
  <c r="E9"/>
  <c r="G9"/>
  <c r="I9"/>
  <c r="K9"/>
  <c r="M9"/>
  <c r="O9"/>
  <c r="Q9"/>
  <c r="S9"/>
  <c r="U9"/>
  <c r="W9"/>
  <c r="Y9"/>
  <c r="AA9"/>
  <c r="C10"/>
  <c r="E10"/>
  <c r="G10"/>
  <c r="I10"/>
  <c r="K10"/>
  <c r="M10"/>
  <c r="O10"/>
  <c r="Q10"/>
  <c r="S10"/>
  <c r="U10"/>
  <c r="W10"/>
  <c r="Y10"/>
  <c r="AA10"/>
  <c r="C11"/>
  <c r="E11"/>
  <c r="G11"/>
  <c r="I11"/>
  <c r="K11"/>
  <c r="M11"/>
  <c r="O11"/>
  <c r="Q11"/>
  <c r="S11"/>
  <c r="U11"/>
  <c r="W11"/>
  <c r="Y11"/>
  <c r="AA11"/>
  <c r="C12"/>
  <c r="E12"/>
  <c r="G12"/>
  <c r="I12"/>
  <c r="K12"/>
  <c r="M12"/>
  <c r="O12"/>
  <c r="Q12"/>
  <c r="S12"/>
  <c r="U12"/>
  <c r="W12"/>
  <c r="Y12"/>
  <c r="AA12"/>
  <c r="C13"/>
  <c r="E13"/>
  <c r="G13"/>
  <c r="I13"/>
  <c r="K13"/>
  <c r="M13"/>
  <c r="O13"/>
  <c r="Q13"/>
  <c r="S13"/>
  <c r="U13"/>
  <c r="W13"/>
  <c r="Y13"/>
  <c r="AA13"/>
  <c r="C14"/>
  <c r="E14"/>
  <c r="G14"/>
  <c r="I14"/>
  <c r="K14"/>
  <c r="M14"/>
  <c r="O14"/>
  <c r="Q14"/>
  <c r="S14"/>
  <c r="U14"/>
  <c r="W14"/>
  <c r="Y14"/>
  <c r="AA14"/>
  <c r="C15"/>
  <c r="E15"/>
  <c r="G15"/>
  <c r="I15"/>
  <c r="K15"/>
  <c r="M15"/>
  <c r="O15"/>
  <c r="Q15"/>
  <c r="S15"/>
  <c r="U15"/>
  <c r="W15"/>
  <c r="Y15"/>
  <c r="AA15"/>
  <c r="C16"/>
  <c r="E16"/>
  <c r="G16"/>
  <c r="I16"/>
  <c r="K16"/>
  <c r="M16"/>
  <c r="O16"/>
  <c r="Q16"/>
  <c r="S16"/>
  <c r="U16"/>
  <c r="W16"/>
  <c r="Y16"/>
  <c r="AA16"/>
  <c r="C17"/>
  <c r="E17"/>
  <c r="G17"/>
  <c r="I17"/>
  <c r="K17"/>
  <c r="M17"/>
  <c r="O17"/>
  <c r="Q17"/>
  <c r="S17"/>
  <c r="U17"/>
  <c r="W17"/>
  <c r="Y17"/>
  <c r="AA17"/>
  <c r="C18"/>
  <c r="E18"/>
  <c r="G18"/>
  <c r="I18"/>
  <c r="K18"/>
  <c r="M18"/>
  <c r="O18"/>
  <c r="Q18"/>
  <c r="S18"/>
  <c r="U18"/>
  <c r="W18"/>
  <c r="Y18"/>
  <c r="AA18"/>
  <c r="C19"/>
  <c r="E19"/>
  <c r="G19"/>
  <c r="I19"/>
  <c r="K19"/>
  <c r="M19"/>
  <c r="O19"/>
  <c r="Q19"/>
  <c r="S19"/>
  <c r="U19"/>
  <c r="W19"/>
  <c r="Y19"/>
  <c r="AA19"/>
  <c r="C20"/>
  <c r="E20"/>
  <c r="G20"/>
  <c r="I20"/>
  <c r="K20"/>
  <c r="M20"/>
  <c r="O20"/>
  <c r="Q20"/>
  <c r="S20"/>
  <c r="U20"/>
  <c r="W20"/>
  <c r="Y20"/>
  <c r="AA20"/>
  <c r="C21"/>
  <c r="E21"/>
  <c r="G21"/>
  <c r="I21"/>
  <c r="K21"/>
  <c r="M21"/>
  <c r="O21"/>
  <c r="Q21"/>
  <c r="S21"/>
  <c r="U21"/>
  <c r="W21"/>
  <c r="Y21"/>
  <c r="AA21"/>
  <c r="C22"/>
  <c r="E22"/>
  <c r="G22"/>
  <c r="I22"/>
  <c r="K22"/>
  <c r="M22"/>
  <c r="O22"/>
  <c r="Q22"/>
  <c r="S22"/>
  <c r="U22"/>
  <c r="W22"/>
  <c r="Y22"/>
  <c r="AA22"/>
  <c r="C23"/>
  <c r="E23"/>
  <c r="G23"/>
  <c r="I23"/>
  <c r="K23"/>
  <c r="M23"/>
  <c r="O23"/>
  <c r="Q23"/>
  <c r="S23"/>
  <c r="U23"/>
  <c r="W23"/>
  <c r="Y23"/>
  <c r="AA23"/>
  <c r="C24"/>
  <c r="E24"/>
  <c r="G24"/>
  <c r="I24"/>
  <c r="K24"/>
  <c r="M24"/>
  <c r="O24"/>
  <c r="Q24"/>
  <c r="S24"/>
  <c r="U24"/>
  <c r="W24"/>
  <c r="Y24"/>
  <c r="AA24"/>
  <c r="C25"/>
  <c r="E25"/>
  <c r="G25"/>
  <c r="I25"/>
  <c r="K25"/>
  <c r="M25"/>
  <c r="O25"/>
  <c r="Q25"/>
  <c r="S25"/>
  <c r="U25"/>
  <c r="W25"/>
  <c r="Y25"/>
  <c r="AA25"/>
  <c r="C26"/>
  <c r="E26"/>
  <c r="G26"/>
  <c r="I26"/>
  <c r="K26"/>
  <c r="M26"/>
  <c r="O26"/>
  <c r="Q26"/>
  <c r="S26"/>
  <c r="U26"/>
  <c r="W26"/>
  <c r="Y26"/>
  <c r="AA26"/>
  <c r="C27"/>
  <c r="E27"/>
  <c r="G27"/>
  <c r="I27"/>
  <c r="K27"/>
  <c r="M27"/>
  <c r="O27"/>
  <c r="Q27"/>
  <c r="S27"/>
  <c r="U27"/>
  <c r="W27"/>
  <c r="Y27"/>
  <c r="AA27"/>
  <c r="C28"/>
  <c r="E28"/>
  <c r="G28"/>
  <c r="I28"/>
  <c r="K28"/>
  <c r="M28"/>
  <c r="O28"/>
  <c r="Q28"/>
  <c r="S28"/>
  <c r="U28"/>
  <c r="W28"/>
  <c r="Y28"/>
  <c r="AA28"/>
  <c r="C29"/>
  <c r="E29"/>
  <c r="G29"/>
  <c r="I29"/>
  <c r="K29"/>
  <c r="M29"/>
  <c r="O29"/>
  <c r="Q29"/>
  <c r="S29"/>
  <c r="U29"/>
  <c r="W29"/>
  <c r="Y29"/>
  <c r="AA29"/>
  <c r="C30"/>
  <c r="E30"/>
  <c r="G30"/>
  <c r="I30"/>
  <c r="K30"/>
  <c r="M30"/>
  <c r="O30"/>
  <c r="Q30"/>
  <c r="S30"/>
  <c r="U30"/>
  <c r="W30"/>
  <c r="Y30"/>
  <c r="AA30"/>
  <c r="C31"/>
  <c r="E31"/>
  <c r="G31"/>
  <c r="I31"/>
  <c r="K31"/>
  <c r="M31"/>
  <c r="O31"/>
  <c r="Q31"/>
  <c r="S31"/>
  <c r="U31"/>
  <c r="W31"/>
  <c r="Y31"/>
  <c r="AA31"/>
  <c r="C32"/>
  <c r="E32"/>
  <c r="G32"/>
  <c r="I32"/>
  <c r="K32"/>
  <c r="M32"/>
  <c r="O32"/>
  <c r="Q32"/>
  <c r="S32"/>
  <c r="U32"/>
  <c r="W32"/>
  <c r="Y32"/>
  <c r="AA32"/>
  <c r="C33"/>
  <c r="E33"/>
  <c r="G33"/>
  <c r="I33"/>
  <c r="K33"/>
  <c r="M33"/>
  <c r="O33"/>
  <c r="Q33"/>
  <c r="S33"/>
  <c r="U33"/>
  <c r="W33"/>
  <c r="Y33"/>
  <c r="AA33"/>
  <c r="C34"/>
  <c r="E34"/>
  <c r="G34"/>
  <c r="I34"/>
  <c r="K34"/>
  <c r="M34"/>
  <c r="O34"/>
  <c r="Q34"/>
  <c r="S34"/>
  <c r="U34"/>
  <c r="W34"/>
  <c r="Y34"/>
  <c r="AA34"/>
  <c r="C35"/>
  <c r="E35"/>
  <c r="G35"/>
  <c r="I35"/>
  <c r="K35"/>
  <c r="M35"/>
  <c r="O35"/>
  <c r="Q35"/>
  <c r="S35"/>
  <c r="U35"/>
  <c r="W35"/>
  <c r="Y35"/>
  <c r="AA35"/>
  <c r="C36"/>
  <c r="E36"/>
  <c r="G36"/>
  <c r="I36"/>
  <c r="K36"/>
  <c r="M36"/>
  <c r="O36"/>
  <c r="Q36"/>
  <c r="S36"/>
  <c r="U36"/>
  <c r="Y36"/>
  <c r="C37"/>
  <c r="AA4" l="1"/>
  <c r="W4"/>
  <c r="S4"/>
  <c r="O4"/>
  <c r="K4"/>
  <c r="G4"/>
  <c r="C4"/>
  <c r="Z4"/>
  <c r="H15" i="2" s="1"/>
  <c r="V4" i="1"/>
  <c r="H13" i="2" s="1"/>
  <c r="R4" i="1"/>
  <c r="H8" i="2" s="1"/>
  <c r="N4" i="1"/>
  <c r="H6" i="2" s="1"/>
  <c r="J4" i="1"/>
  <c r="H30" i="2" s="1"/>
  <c r="F4" i="1"/>
  <c r="H23" i="2" s="1"/>
  <c r="Y4" i="1"/>
  <c r="U4"/>
  <c r="Q4"/>
  <c r="M4"/>
  <c r="I4"/>
  <c r="E4"/>
  <c r="AB4"/>
  <c r="H16" i="2" s="1"/>
  <c r="X4" i="1"/>
  <c r="H14" i="2" s="1"/>
  <c r="T4" i="1"/>
  <c r="H12" i="2" s="1"/>
  <c r="P4" i="1"/>
  <c r="H7" i="2" s="1"/>
  <c r="L4" i="1"/>
  <c r="H5" i="2" s="1"/>
  <c r="H4" i="1"/>
  <c r="H24" i="2" s="1"/>
  <c r="D4" i="1"/>
  <c r="H22" i="2" s="1"/>
  <c r="G23" l="1"/>
  <c r="C23" s="1"/>
  <c r="E1" i="1"/>
  <c r="G6" i="2"/>
  <c r="C6" s="1"/>
  <c r="M1" i="1"/>
  <c r="G13" i="2"/>
  <c r="C13" s="1"/>
  <c r="U1" i="1"/>
  <c r="G22" i="2"/>
  <c r="C22" s="1"/>
  <c r="C1" i="1"/>
  <c r="G5" i="2"/>
  <c r="C5" s="1"/>
  <c r="K1" i="1"/>
  <c r="G12" i="2"/>
  <c r="C12" s="1"/>
  <c r="S1" i="1"/>
  <c r="G16" i="2"/>
  <c r="C16" s="1"/>
  <c r="AA1" i="1"/>
  <c r="G30" i="2"/>
  <c r="C30" s="1"/>
  <c r="I1" i="1"/>
  <c r="G8" i="2"/>
  <c r="C8" s="1"/>
  <c r="Q1" i="1"/>
  <c r="G15" i="2"/>
  <c r="C15" s="1"/>
  <c r="Y1" i="1"/>
  <c r="G24" i="2"/>
  <c r="C24" s="1"/>
  <c r="G1" i="1"/>
  <c r="G7" i="2"/>
  <c r="C7" s="1"/>
  <c r="O1" i="1"/>
  <c r="G14" i="2"/>
  <c r="C14" s="1"/>
  <c r="W1" i="1"/>
  <c r="C9" i="2" l="1"/>
  <c r="C25"/>
  <c r="C17"/>
  <c r="B1" i="1"/>
  <c r="C29" i="2" l="1"/>
  <c r="C31" s="1"/>
  <c r="H32" s="1"/>
</calcChain>
</file>

<file path=xl/sharedStrings.xml><?xml version="1.0" encoding="utf-8"?>
<sst xmlns="http://schemas.openxmlformats.org/spreadsheetml/2006/main" count="959" uniqueCount="283">
  <si>
    <t>No</t>
  </si>
  <si>
    <t>Konto Navn</t>
  </si>
  <si>
    <t>Type</t>
  </si>
  <si>
    <t>Primo saldo</t>
  </si>
  <si>
    <t>Kasse</t>
  </si>
  <si>
    <t>Aktiv</t>
  </si>
  <si>
    <t>Bank</t>
  </si>
  <si>
    <t>Tilgodehavende</t>
  </si>
  <si>
    <t>Skyldige omk / Forudbetalt</t>
  </si>
  <si>
    <t>Passiv</t>
  </si>
  <si>
    <t>Kontingenter</t>
  </si>
  <si>
    <t>Indtægt</t>
  </si>
  <si>
    <t>Flyvetid</t>
  </si>
  <si>
    <t>Andre indtægter</t>
  </si>
  <si>
    <t>Renter</t>
  </si>
  <si>
    <t>Brændstof</t>
  </si>
  <si>
    <t>Udgift</t>
  </si>
  <si>
    <t>Hangarplads</t>
  </si>
  <si>
    <t>Værksted</t>
  </si>
  <si>
    <t>Forsikring</t>
  </si>
  <si>
    <t>Diverse (gebyr, RFK, møder mv)</t>
  </si>
  <si>
    <t>Bilag No</t>
  </si>
  <si>
    <t>Bilag Text</t>
  </si>
  <si>
    <t>Medlem #</t>
  </si>
  <si>
    <t>Dato</t>
  </si>
  <si>
    <t>Konto No</t>
  </si>
  <si>
    <t>Inbet. til / Udbet. fra</t>
  </si>
  <si>
    <t>Indbetaling</t>
  </si>
  <si>
    <t>Udbetaling</t>
  </si>
  <si>
    <t>Fejl meddelelse</t>
  </si>
  <si>
    <t>Indtægter</t>
  </si>
  <si>
    <t>Sum Debet</t>
  </si>
  <si>
    <t>Sum Kredit</t>
  </si>
  <si>
    <t>Primo</t>
  </si>
  <si>
    <t>Udgifter</t>
  </si>
  <si>
    <t>Aktiver</t>
  </si>
  <si>
    <t>Passiver</t>
  </si>
  <si>
    <t>Egenkapital</t>
  </si>
  <si>
    <t>SUM indtægter</t>
  </si>
  <si>
    <t>SUM udgifter</t>
  </si>
  <si>
    <t>SUM aktiver</t>
  </si>
  <si>
    <t>SUM passiver</t>
  </si>
  <si>
    <t>OY-BBW</t>
  </si>
  <si>
    <t>SLV/Trafikstyrelsen Luftdygtighedsbevis</t>
  </si>
  <si>
    <t>QBE Forsikring 2012</t>
  </si>
  <si>
    <t>Kontingent OY-BBW EKGH</t>
  </si>
  <si>
    <t>Jens Christian Flyvetid Q4 2011</t>
  </si>
  <si>
    <t>Jens Chr.</t>
  </si>
  <si>
    <t>Jens Christian Kontingent Q1 2012</t>
  </si>
  <si>
    <t>Jacob Flyvetid Q4 2011</t>
  </si>
  <si>
    <t>Jacob</t>
  </si>
  <si>
    <t>Jacob Kontingent Q1 2012</t>
  </si>
  <si>
    <t>Jacob Kontingent Roskilde Flyveklub 1. halvår 2012</t>
  </si>
  <si>
    <t>Christen Flyvetid Q4 2011</t>
  </si>
  <si>
    <t>Christen</t>
  </si>
  <si>
    <t>Christen Kontingent Q1 2012</t>
  </si>
  <si>
    <t>Gunnar Flyvetid Q4 2011</t>
  </si>
  <si>
    <t>Gunnar</t>
  </si>
  <si>
    <t>Gunnar Kontingent Q1 2012</t>
  </si>
  <si>
    <t>Anders Flyvetid Q4 2011</t>
  </si>
  <si>
    <t>Anders</t>
  </si>
  <si>
    <t>Anders Kontingent Q1 2012</t>
  </si>
  <si>
    <t>Holger Flyvetid Q4 2011</t>
  </si>
  <si>
    <t>Holger</t>
  </si>
  <si>
    <t>Holger Kontingent Q1 2012</t>
  </si>
  <si>
    <t>Servicegebyr (jf. kontoudskrift)</t>
  </si>
  <si>
    <t>Benzinkøb EKGH Dec. 2011 (og tidligere - Q4 + delvist Q3 11)</t>
  </si>
  <si>
    <t>Christian Flyvetid Q4 2011</t>
  </si>
  <si>
    <t>Christian</t>
  </si>
  <si>
    <t>Christian Kontingent Q1 2012</t>
  </si>
  <si>
    <t>DAO faktura 126048 (2 year Transponder check)</t>
  </si>
  <si>
    <t>Frederik Kontingent Q1 2012</t>
  </si>
  <si>
    <t>Frederik</t>
  </si>
  <si>
    <t>BILAG Hangarleje Q1 2012</t>
  </si>
  <si>
    <t>Kalundborg Aviation Udskiftning af Benzinpumpe faktura 12003</t>
  </si>
  <si>
    <t>Kalundborg Aviation CAMO forlængelse faktura 12007</t>
  </si>
  <si>
    <t>Kalundborg Aviation 50 timer eftersyn faktura 12002</t>
  </si>
  <si>
    <t>Tekst</t>
  </si>
  <si>
    <t>Beløb</t>
  </si>
  <si>
    <t>Saldo</t>
  </si>
  <si>
    <t>Status</t>
  </si>
  <si>
    <t>Afstemt</t>
  </si>
  <si>
    <t>30.12.2011</t>
  </si>
  <si>
    <t>Servicegebyr</t>
  </si>
  <si>
    <t>Udført</t>
  </si>
  <si>
    <t>Nej</t>
  </si>
  <si>
    <t>02.01.2012</t>
  </si>
  <si>
    <t>Hangarleje Q3</t>
  </si>
  <si>
    <t>10.01.2012</t>
  </si>
  <si>
    <t>Luftdygtihedsbevis</t>
  </si>
  <si>
    <t>QBE forsikring</t>
  </si>
  <si>
    <t>19.01.2012</t>
  </si>
  <si>
    <t>Flykontingent Grønho</t>
  </si>
  <si>
    <t>26.01.2012</t>
  </si>
  <si>
    <t>Hansen, Jens Christi</t>
  </si>
  <si>
    <t>30.01.2012</t>
  </si>
  <si>
    <t>Jacob Bagge (COB)</t>
  </si>
  <si>
    <t>Christen - Q4/11</t>
  </si>
  <si>
    <t>31.01.2012</t>
  </si>
  <si>
    <t>1. kvt. Gunnar Schmi</t>
  </si>
  <si>
    <t>1.kvart.+flyvetid</t>
  </si>
  <si>
    <t>Fly</t>
  </si>
  <si>
    <t>01.02.2012</t>
  </si>
  <si>
    <t>Benzin Grønholt</t>
  </si>
  <si>
    <t>Vrkst fakt 11054a</t>
  </si>
  <si>
    <t>02.02.2012</t>
  </si>
  <si>
    <t>Testmann, Christian</t>
  </si>
  <si>
    <t>27.02.2012</t>
  </si>
  <si>
    <t>DAO fakt 126048</t>
  </si>
  <si>
    <t>29.02.2012</t>
  </si>
  <si>
    <t>05.03.2012</t>
  </si>
  <si>
    <t>Grønholtbenzin nr 72</t>
  </si>
  <si>
    <t>12.03.2012</t>
  </si>
  <si>
    <t>Kal Av fakt 12007</t>
  </si>
  <si>
    <t>13.03.2012</t>
  </si>
  <si>
    <t>Kal AV fakt 12002</t>
  </si>
  <si>
    <t>28.03.2012</t>
  </si>
  <si>
    <t>Hangarleje Q2-12</t>
  </si>
  <si>
    <t>30.03.2012</t>
  </si>
  <si>
    <t>05.04.2012</t>
  </si>
  <si>
    <t>Christen 2012-1</t>
  </si>
  <si>
    <t>10.04.2012</t>
  </si>
  <si>
    <t>Benzin fakt 95</t>
  </si>
  <si>
    <t>17.04.2012</t>
  </si>
  <si>
    <t>30.04.2012</t>
  </si>
  <si>
    <t>01.05.2012</t>
  </si>
  <si>
    <t>Bet. Gunnar Schmidt</t>
  </si>
  <si>
    <t>1.kvart. Anders+Fred</t>
  </si>
  <si>
    <t>02.05.2012</t>
  </si>
  <si>
    <t>Holger Wentzel Olsen</t>
  </si>
  <si>
    <t>10.05.2012</t>
  </si>
  <si>
    <t>Benzin fakt 107</t>
  </si>
  <si>
    <t>30.05.2012</t>
  </si>
  <si>
    <t>Fak.12049, Kal.Aviat</t>
  </si>
  <si>
    <t>31.05.2012</t>
  </si>
  <si>
    <t>14.06.2012</t>
  </si>
  <si>
    <t>Benzin Faktura 128</t>
  </si>
  <si>
    <t>21.06.2012</t>
  </si>
  <si>
    <t>Hangarleje Q3 2012</t>
  </si>
  <si>
    <t>29.06.2012</t>
  </si>
  <si>
    <t>09.07.2012</t>
  </si>
  <si>
    <t>Benzin Juni Fak. 139</t>
  </si>
  <si>
    <t>19.07.2012</t>
  </si>
  <si>
    <t>12 ltr. olie service</t>
  </si>
  <si>
    <t>25.07.2012</t>
  </si>
  <si>
    <t>Christen Flyvetid Q1 2012</t>
  </si>
  <si>
    <t>Christen Kontingent Q2 2012</t>
  </si>
  <si>
    <t>Jens Christian Kontingent Q2 2012</t>
  </si>
  <si>
    <t>Jacob Flyvetid Q1 2012</t>
  </si>
  <si>
    <t>Jacob Kontingent Q2 2012</t>
  </si>
  <si>
    <t>Christian Flyvetid Q1 2012</t>
  </si>
  <si>
    <t>Christian Kontingent Q2 2012</t>
  </si>
  <si>
    <t>Gunnar Flyvetid Q1 2012</t>
  </si>
  <si>
    <t>Gunnar Kontingent Q2 2012</t>
  </si>
  <si>
    <t>Anders Kontingent Q2 2012</t>
  </si>
  <si>
    <t>Frederik Kontingent Q2 2012</t>
  </si>
  <si>
    <t>Holger Flyvetid Q1 2012</t>
  </si>
  <si>
    <t>Holger Kontingent Q2 2012</t>
  </si>
  <si>
    <t>Kalundborg Aviation 100 timers eftersyn</t>
  </si>
  <si>
    <t>Benzin EKGH faktura nr. 128</t>
  </si>
  <si>
    <t>Benzin EKGH faktura nr. 139</t>
  </si>
  <si>
    <t>Jens Christian Kontingent Q3 2012</t>
  </si>
  <si>
    <t>Jens Christian RFK-kontingent 2. halvår 2012</t>
  </si>
  <si>
    <t>31.07.2012</t>
  </si>
  <si>
    <t>01.08.2012</t>
  </si>
  <si>
    <t>2.kvart.+flyvetid</t>
  </si>
  <si>
    <t>Udlæg COB 26/7 EKBI</t>
  </si>
  <si>
    <t>Jacob Flyvetid Q2 2012</t>
  </si>
  <si>
    <t>Jacob Kontingent Q3 2012</t>
  </si>
  <si>
    <t>Jacob RFK-kontingent 2. halvår 2012</t>
  </si>
  <si>
    <t>Anders Flyvetid Q2 2012</t>
  </si>
  <si>
    <t>Anders Kontingent Q3 2012</t>
  </si>
  <si>
    <t>Anders RFK-kontingent 2. halvår 2012</t>
  </si>
  <si>
    <t>Frederik Flyvetid Q2 2012</t>
  </si>
  <si>
    <t>Frederik Kontingent Q3 2012</t>
  </si>
  <si>
    <t>Frederik RFK-kontingent 2. halvår 2012</t>
  </si>
  <si>
    <t>Frederik udlæg 42,34 liter Avgas100LL EKAH d. 11/6-2012</t>
  </si>
  <si>
    <t>02.08.2012</t>
  </si>
  <si>
    <t>Gunnar Schmidt Q3</t>
  </si>
  <si>
    <t>Christen Flyvetid Q2 2012</t>
  </si>
  <si>
    <t>Christen Kontingent Q3 2013</t>
  </si>
  <si>
    <t>Christen RFK-kontingent 2. halvår 2012</t>
  </si>
  <si>
    <t>Christen udlæg værktøj til brug for service købt d. 2/7-2012</t>
  </si>
  <si>
    <t>Christen udlæg GPS-opdatering foretaget d. 16/5-2012</t>
  </si>
  <si>
    <t>Christian Flyvetid Q2 2012</t>
  </si>
  <si>
    <t>Christian Kontingent Q3 2012</t>
  </si>
  <si>
    <t>Christian RKF-kontingent 2. halvår 2012</t>
  </si>
  <si>
    <t>Christian udlæg 40 liter Avgas100LL EKAH d. 20/6-2012</t>
  </si>
  <si>
    <t>Gunnar Flyvetid Q2 2012</t>
  </si>
  <si>
    <t>Gunnar Kontingent Q3 2012</t>
  </si>
  <si>
    <t>Gunnar RFK-kontingent 2. halvår 2012</t>
  </si>
  <si>
    <t>Kalundborg Aviation 12 liter olie til 50 timers eftersyn</t>
  </si>
  <si>
    <t>Benzin EKGH faktura nr. 107</t>
  </si>
  <si>
    <t>Holger udlæg Q1 2012 (ny logbog)</t>
  </si>
  <si>
    <t>Benzin EKGH faktura nr. 95</t>
  </si>
  <si>
    <t>Benzin EKGH faktura nr. 72</t>
  </si>
  <si>
    <t>Hangarleje Q2 2012</t>
  </si>
  <si>
    <t>Air BP 81,00 liter 100LL Avgas, EKRK d. 3/7-2012</t>
  </si>
  <si>
    <t>Holger Flyvetid Q2 2012</t>
  </si>
  <si>
    <t>Holger Kontingent Q3 2012</t>
  </si>
  <si>
    <t>Holger RFK-kontingent 2. halvår 2012</t>
  </si>
  <si>
    <t>03.08.2012</t>
  </si>
  <si>
    <t>oy-bbw</t>
  </si>
  <si>
    <t>AirBP fakt. DKL25462</t>
  </si>
  <si>
    <t>Benzin EKGH faktura nr. 172</t>
  </si>
  <si>
    <t>07.08.2012</t>
  </si>
  <si>
    <t>Benzin EKGH fak. 172</t>
  </si>
  <si>
    <t>Benzin Statoil Rønne faktura nr. 0225043121</t>
  </si>
  <si>
    <t>13.08.2012</t>
  </si>
  <si>
    <t>Statoil 0225043121</t>
  </si>
  <si>
    <t>Jacob udlæg 80,00 liter Avgas100LL ESMH d. 14/8-2012</t>
  </si>
  <si>
    <t>Jacob udlæg 80,00 liter Avgas100LL EKBI d. 26/7-2012</t>
  </si>
  <si>
    <t>20.08.2012</t>
  </si>
  <si>
    <t>Udlæg COB 14/8 ESMH</t>
  </si>
  <si>
    <t>21.08.2012</t>
  </si>
  <si>
    <t>JCH Udlæg domænenavn</t>
  </si>
  <si>
    <t>Jens Christian udlæg oy-bbw domænenavn</t>
  </si>
  <si>
    <t>31.08.2012</t>
  </si>
  <si>
    <t>13.09.2012</t>
  </si>
  <si>
    <t>Statoil 0225068329</t>
  </si>
  <si>
    <t>Venter</t>
  </si>
  <si>
    <t>17.09.2012</t>
  </si>
  <si>
    <t>AirBP DKL25608</t>
  </si>
  <si>
    <t>27.09.2012</t>
  </si>
  <si>
    <t>Hangarleje Q4 2012</t>
  </si>
  <si>
    <t>Statoil Faktura 0225068329</t>
  </si>
  <si>
    <t>Air BP faktura DKL25608</t>
  </si>
  <si>
    <t>Benzin EKGH faktura nr. 178</t>
  </si>
  <si>
    <t>Benzin EKGH fak. 178</t>
  </si>
  <si>
    <t>28.09.2012</t>
  </si>
  <si>
    <t>04.10.2012</t>
  </si>
  <si>
    <t>AirBP Fak. DKL25731</t>
  </si>
  <si>
    <t>DK Hostmaster OY-BBW</t>
  </si>
  <si>
    <t>Air BP faktura DKL25731</t>
  </si>
  <si>
    <t>dk.hostmaster domænegebyr oy-bbw.dk</t>
  </si>
  <si>
    <t>Christen 3/12</t>
  </si>
  <si>
    <t>08.10.2012</t>
  </si>
  <si>
    <t>31.10.2012</t>
  </si>
  <si>
    <t>Benzin EKGH fakt 192</t>
  </si>
  <si>
    <t>Christian Testmann</t>
  </si>
  <si>
    <t>01.11.2012</t>
  </si>
  <si>
    <t>Anders og Frederik</t>
  </si>
  <si>
    <t>Christen Flyvetid Q3 2012</t>
  </si>
  <si>
    <t>Christen Kontingent Q4 2012</t>
  </si>
  <si>
    <t>Christen udlæg landingsafgift EKKL 6/1-2012</t>
  </si>
  <si>
    <t>Christen udlæg Batterilader 13/1-2012</t>
  </si>
  <si>
    <t>Christen udlæg Oliefilter</t>
  </si>
  <si>
    <t>Jens Christian Kontingent Q4 2012</t>
  </si>
  <si>
    <t>Jacob Flyvetid Q3 2012</t>
  </si>
  <si>
    <t>Jacob Kontingent Q4 2012</t>
  </si>
  <si>
    <t>Benzin EKGH faktura 192</t>
  </si>
  <si>
    <t>Christian Flyvetid Q3 2012</t>
  </si>
  <si>
    <t>Christian Kontingent Q4 2012</t>
  </si>
  <si>
    <t>Gunnar Flyvetid Q3 2012</t>
  </si>
  <si>
    <t>Gunnar Kontingent Q4 2012</t>
  </si>
  <si>
    <t>Anders Flyvetid Q3 2012</t>
  </si>
  <si>
    <t>Anders Kontingent Q4 2012</t>
  </si>
  <si>
    <t>Frederik Flyvetid Q3 2012</t>
  </si>
  <si>
    <t>Frederik Kontingent Q4 2012</t>
  </si>
  <si>
    <t>Holger Kontingent Q4 2012</t>
  </si>
  <si>
    <t>08.11.2012</t>
  </si>
  <si>
    <t>26.11.2012</t>
  </si>
  <si>
    <t>Benzin EKGH fak. 206</t>
  </si>
  <si>
    <t>30.11.2012</t>
  </si>
  <si>
    <t>27.12.2012</t>
  </si>
  <si>
    <t>EKGH Benzin fak. 210</t>
  </si>
  <si>
    <t>31.12.2012</t>
  </si>
  <si>
    <t>Holger udlæg mad/vin generalforsamling</t>
  </si>
  <si>
    <t>EKGH Benzin faktura nr. 206</t>
  </si>
  <si>
    <t>EKGH Benzin faktura nr. 210</t>
  </si>
  <si>
    <t>Frederik flyvetid Q4 2012</t>
  </si>
  <si>
    <t>Gunnar flyvetid Q4 2012</t>
  </si>
  <si>
    <t>Jacob flyvetid Q4 2012</t>
  </si>
  <si>
    <t>Christen flyvetid Q4 2012</t>
  </si>
  <si>
    <t>Christian flyvetid Q4 2012</t>
  </si>
  <si>
    <t>2012</t>
  </si>
  <si>
    <t>2011</t>
  </si>
  <si>
    <t>Årets overskud/underskud</t>
  </si>
  <si>
    <t>Årsregnskab for OY-BBW for kalenderåret 2012</t>
  </si>
  <si>
    <t>(alle tal i DKK)</t>
  </si>
  <si>
    <t>Årets resultat (overskud)</t>
  </si>
  <si>
    <t>BALANCE</t>
  </si>
  <si>
    <t>RESULTATOPGØRELSE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</si>
</sst>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d/mmm/yyyy"/>
    <numFmt numFmtId="165" formatCode="dd\.mm\.yyyy;@"/>
  </numFmts>
  <fonts count="11">
    <font>
      <sz val="11"/>
      <color theme="1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10"/>
      <name val="Verdana"/>
      <family val="2"/>
    </font>
    <font>
      <b/>
      <sz val="11"/>
      <color indexed="10"/>
      <name val="Verdana"/>
      <family val="2"/>
    </font>
    <font>
      <i/>
      <sz val="11"/>
      <color theme="1"/>
      <name val="Verdana"/>
      <family val="2"/>
    </font>
    <font>
      <sz val="11"/>
      <color theme="0"/>
      <name val="Verdana"/>
      <family val="2"/>
    </font>
    <font>
      <b/>
      <sz val="14"/>
      <color theme="1"/>
      <name val="Verdana"/>
      <family val="2"/>
    </font>
    <font>
      <b/>
      <i/>
      <sz val="11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Protection="1">
      <protection locked="0"/>
    </xf>
    <xf numFmtId="4" fontId="0" fillId="0" borderId="0" xfId="0" applyNumberFormat="1" applyFill="1"/>
    <xf numFmtId="0" fontId="0" fillId="0" borderId="0" xfId="0" applyFill="1" applyAlignment="1">
      <alignment horizont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64" fontId="0" fillId="0" borderId="0" xfId="0" applyNumberFormat="1"/>
    <xf numFmtId="164" fontId="2" fillId="2" borderId="3" xfId="0" applyNumberFormat="1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4" borderId="0" xfId="0" applyFill="1" applyProtection="1"/>
    <xf numFmtId="0" fontId="5" fillId="4" borderId="0" xfId="0" applyFont="1" applyFill="1" applyProtection="1"/>
    <xf numFmtId="0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4" borderId="0" xfId="0" applyFill="1"/>
    <xf numFmtId="164" fontId="0" fillId="4" borderId="0" xfId="0" applyNumberFormat="1" applyFill="1"/>
    <xf numFmtId="43" fontId="0" fillId="0" borderId="0" xfId="1" applyFont="1"/>
    <xf numFmtId="0" fontId="7" fillId="0" borderId="0" xfId="0" applyFont="1"/>
    <xf numFmtId="43" fontId="7" fillId="0" borderId="0" xfId="1" applyFont="1"/>
    <xf numFmtId="165" fontId="7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4" fontId="7" fillId="0" borderId="0" xfId="0" applyNumberFormat="1" applyFont="1" applyAlignment="1">
      <alignment wrapText="1"/>
    </xf>
    <xf numFmtId="4" fontId="7" fillId="0" borderId="0" xfId="0" applyNumberFormat="1" applyFont="1"/>
    <xf numFmtId="0" fontId="8" fillId="0" borderId="0" xfId="0" applyFont="1"/>
    <xf numFmtId="43" fontId="8" fillId="0" borderId="0" xfId="1" applyFont="1"/>
    <xf numFmtId="0" fontId="2" fillId="2" borderId="4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0" fillId="0" borderId="10" xfId="0" applyBorder="1"/>
    <xf numFmtId="0" fontId="0" fillId="0" borderId="11" xfId="0" applyBorder="1"/>
    <xf numFmtId="0" fontId="2" fillId="0" borderId="11" xfId="0" applyFont="1" applyBorder="1"/>
    <xf numFmtId="43" fontId="7" fillId="0" borderId="12" xfId="1" applyFont="1" applyBorder="1"/>
    <xf numFmtId="0" fontId="2" fillId="0" borderId="13" xfId="0" applyFont="1" applyBorder="1"/>
    <xf numFmtId="43" fontId="7" fillId="0" borderId="14" xfId="1" applyFont="1" applyBorder="1"/>
    <xf numFmtId="0" fontId="9" fillId="0" borderId="15" xfId="0" applyFont="1" applyBorder="1"/>
    <xf numFmtId="0" fontId="0" fillId="0" borderId="16" xfId="0" applyBorder="1"/>
    <xf numFmtId="0" fontId="0" fillId="0" borderId="17" xfId="0" applyBorder="1"/>
    <xf numFmtId="0" fontId="2" fillId="0" borderId="15" xfId="0" applyFont="1" applyBorder="1"/>
    <xf numFmtId="43" fontId="10" fillId="0" borderId="17" xfId="1" quotePrefix="1" applyFont="1" applyBorder="1" applyAlignment="1">
      <alignment horizontal="right"/>
    </xf>
    <xf numFmtId="0" fontId="2" fillId="0" borderId="17" xfId="0" applyFont="1" applyBorder="1"/>
    <xf numFmtId="0" fontId="0" fillId="0" borderId="12" xfId="0" applyBorder="1"/>
    <xf numFmtId="0" fontId="0" fillId="0" borderId="14" xfId="0" applyBorder="1"/>
    <xf numFmtId="0" fontId="2" fillId="0" borderId="9" xfId="0" applyFont="1" applyBorder="1"/>
    <xf numFmtId="43" fontId="7" fillId="0" borderId="10" xfId="1" quotePrefix="1" applyFont="1" applyBorder="1" applyAlignment="1">
      <alignment horizontal="right"/>
    </xf>
    <xf numFmtId="43" fontId="2" fillId="0" borderId="18" xfId="1" quotePrefix="1" applyFont="1" applyBorder="1" applyAlignment="1">
      <alignment horizontal="right"/>
    </xf>
    <xf numFmtId="43" fontId="0" fillId="0" borderId="19" xfId="1" quotePrefix="1" applyFont="1" applyBorder="1" applyAlignment="1">
      <alignment horizontal="right"/>
    </xf>
    <xf numFmtId="43" fontId="0" fillId="0" borderId="20" xfId="1" applyFont="1" applyBorder="1"/>
    <xf numFmtId="43" fontId="0" fillId="0" borderId="21" xfId="1" applyFont="1" applyBorder="1"/>
  </cellXfs>
  <cellStyles count="3">
    <cellStyle name="1000-sep (2 dec)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/>
  </sheetViews>
  <sheetFormatPr defaultRowHeight="14.25" outlineLevelCol="1"/>
  <cols>
    <col min="1" max="1" width="29.3984375" customWidth="1"/>
    <col min="2" max="2" width="2.796875" customWidth="1"/>
    <col min="3" max="4" width="11.69921875" customWidth="1"/>
    <col min="5" max="8" width="8.796875" hidden="1" customWidth="1" outlineLevel="1"/>
    <col min="9" max="9" width="9.8984375" bestFit="1" customWidth="1" collapsed="1"/>
  </cols>
  <sheetData>
    <row r="1" spans="1:9" ht="31.5" customHeight="1" thickBot="1">
      <c r="A1" s="45" t="s">
        <v>278</v>
      </c>
      <c r="B1" s="46"/>
      <c r="C1" s="46"/>
      <c r="D1" s="47"/>
      <c r="E1" s="31"/>
      <c r="F1" s="31"/>
      <c r="G1" s="31"/>
      <c r="H1" s="31"/>
      <c r="I1" s="31"/>
    </row>
    <row r="2" spans="1:9" ht="25.5" customHeight="1" thickBot="1">
      <c r="A2" s="48" t="s">
        <v>279</v>
      </c>
      <c r="B2" s="50"/>
      <c r="C2" s="55" t="s">
        <v>275</v>
      </c>
      <c r="D2" s="49" t="s">
        <v>276</v>
      </c>
      <c r="E2" s="32"/>
      <c r="F2" s="32"/>
      <c r="G2" s="32"/>
      <c r="H2" s="32"/>
      <c r="I2" s="32"/>
    </row>
    <row r="3" spans="1:9" ht="29.25" customHeight="1">
      <c r="A3" s="53" t="s">
        <v>282</v>
      </c>
      <c r="B3" s="39"/>
      <c r="C3" s="56"/>
      <c r="D3" s="54"/>
      <c r="E3" s="32"/>
      <c r="F3" s="32"/>
      <c r="G3" s="32"/>
      <c r="H3" s="32"/>
      <c r="I3" s="32"/>
    </row>
    <row r="4" spans="1:9" ht="21" customHeight="1">
      <c r="A4" s="41" t="s">
        <v>30</v>
      </c>
      <c r="B4" s="51"/>
      <c r="C4" s="57"/>
      <c r="D4" s="42"/>
      <c r="E4" s="32"/>
      <c r="F4" s="32"/>
      <c r="G4" s="32" t="s">
        <v>31</v>
      </c>
      <c r="H4" s="32" t="s">
        <v>32</v>
      </c>
      <c r="I4" s="32" t="s">
        <v>33</v>
      </c>
    </row>
    <row r="5" spans="1:9">
      <c r="A5" s="40" t="s">
        <v>10</v>
      </c>
      <c r="B5" s="51"/>
      <c r="C5" s="57">
        <f>I5-G5+H5</f>
        <v>74875</v>
      </c>
      <c r="D5" s="42">
        <v>71125</v>
      </c>
      <c r="E5" s="32"/>
      <c r="F5" s="32"/>
      <c r="G5" s="32">
        <f>Kolonnebogen!K4</f>
        <v>0</v>
      </c>
      <c r="H5" s="32">
        <f>Kolonnebogen!L4</f>
        <v>74875</v>
      </c>
      <c r="I5" s="32">
        <v>0</v>
      </c>
    </row>
    <row r="6" spans="1:9">
      <c r="A6" s="40" t="s">
        <v>12</v>
      </c>
      <c r="B6" s="51"/>
      <c r="C6" s="57">
        <f>I6-G6+H6</f>
        <v>96969.5</v>
      </c>
      <c r="D6" s="42">
        <v>79902.720000000001</v>
      </c>
      <c r="E6" s="32"/>
      <c r="F6" s="32"/>
      <c r="G6" s="32">
        <f>Kolonnebogen!M4</f>
        <v>0</v>
      </c>
      <c r="H6" s="32">
        <f>Kolonnebogen!N4</f>
        <v>96969.5</v>
      </c>
      <c r="I6" s="32">
        <v>0</v>
      </c>
    </row>
    <row r="7" spans="1:9">
      <c r="A7" s="40" t="s">
        <v>13</v>
      </c>
      <c r="B7" s="51"/>
      <c r="C7" s="57">
        <f>I7-G7+H7</f>
        <v>0</v>
      </c>
      <c r="D7" s="42"/>
      <c r="E7" s="32"/>
      <c r="F7" s="32"/>
      <c r="G7" s="32">
        <f>Kolonnebogen!O4</f>
        <v>0</v>
      </c>
      <c r="H7" s="32">
        <f>Kolonnebogen!P4</f>
        <v>0</v>
      </c>
      <c r="I7" s="32">
        <v>0</v>
      </c>
    </row>
    <row r="8" spans="1:9">
      <c r="A8" s="40" t="s">
        <v>14</v>
      </c>
      <c r="B8" s="51"/>
      <c r="C8" s="57">
        <f>I8-G8+H8</f>
        <v>0</v>
      </c>
      <c r="D8" s="42"/>
      <c r="E8" s="32"/>
      <c r="F8" s="32"/>
      <c r="G8" s="32">
        <f>Kolonnebogen!Q4</f>
        <v>0</v>
      </c>
      <c r="H8" s="32">
        <f>Kolonnebogen!R4</f>
        <v>0</v>
      </c>
      <c r="I8" s="32">
        <v>0</v>
      </c>
    </row>
    <row r="9" spans="1:9">
      <c r="A9" s="41" t="s">
        <v>38</v>
      </c>
      <c r="B9" s="51"/>
      <c r="C9" s="57">
        <f>SUM(C5:C8)</f>
        <v>171844.5</v>
      </c>
      <c r="D9" s="42">
        <f>SUM(D5:D8)</f>
        <v>151027.72</v>
      </c>
      <c r="E9" s="32"/>
      <c r="F9" s="32"/>
      <c r="G9" s="32"/>
      <c r="H9" s="32"/>
      <c r="I9" s="32"/>
    </row>
    <row r="10" spans="1:9">
      <c r="A10" s="40"/>
      <c r="B10" s="51"/>
      <c r="C10" s="57"/>
      <c r="D10" s="42"/>
      <c r="E10" s="32"/>
      <c r="F10" s="32"/>
      <c r="G10" s="32"/>
      <c r="H10" s="32"/>
      <c r="I10" s="32"/>
    </row>
    <row r="11" spans="1:9">
      <c r="A11" s="41" t="s">
        <v>34</v>
      </c>
      <c r="B11" s="51"/>
      <c r="C11" s="57"/>
      <c r="D11" s="42"/>
      <c r="E11" s="32"/>
      <c r="F11" s="32"/>
      <c r="G11" s="32"/>
      <c r="H11" s="32"/>
      <c r="I11" s="32"/>
    </row>
    <row r="12" spans="1:9">
      <c r="A12" s="40" t="s">
        <v>15</v>
      </c>
      <c r="B12" s="51"/>
      <c r="C12" s="57">
        <f>I12+G12-H12</f>
        <v>67590.460000000006</v>
      </c>
      <c r="D12" s="42">
        <v>56321.46</v>
      </c>
      <c r="E12" s="32"/>
      <c r="F12" s="32"/>
      <c r="G12" s="32">
        <f>Kolonnebogen!S4</f>
        <v>67590.460000000006</v>
      </c>
      <c r="H12" s="32">
        <f>Kolonnebogen!T4</f>
        <v>0</v>
      </c>
      <c r="I12" s="32">
        <v>0</v>
      </c>
    </row>
    <row r="13" spans="1:9">
      <c r="A13" s="40" t="s">
        <v>17</v>
      </c>
      <c r="B13" s="51"/>
      <c r="C13" s="57">
        <f>I13+G13-H13</f>
        <v>22644</v>
      </c>
      <c r="D13" s="42">
        <v>28135.64</v>
      </c>
      <c r="E13" s="32"/>
      <c r="F13" s="32"/>
      <c r="G13" s="32">
        <f>Kolonnebogen!U4</f>
        <v>22644</v>
      </c>
      <c r="H13" s="32">
        <f>Kolonnebogen!V4</f>
        <v>0</v>
      </c>
      <c r="I13" s="32">
        <v>0</v>
      </c>
    </row>
    <row r="14" spans="1:9">
      <c r="A14" s="40" t="s">
        <v>18</v>
      </c>
      <c r="B14" s="51"/>
      <c r="C14" s="57">
        <f>I14+G14-H14</f>
        <v>37452.239999999998</v>
      </c>
      <c r="D14" s="42">
        <v>25225.74</v>
      </c>
      <c r="E14" s="32"/>
      <c r="F14" s="32"/>
      <c r="G14" s="32">
        <f>Kolonnebogen!W4</f>
        <v>37452.239999999998</v>
      </c>
      <c r="H14" s="32">
        <f>Kolonnebogen!X4</f>
        <v>0</v>
      </c>
      <c r="I14" s="32">
        <v>0</v>
      </c>
    </row>
    <row r="15" spans="1:9">
      <c r="A15" s="40" t="s">
        <v>19</v>
      </c>
      <c r="B15" s="51"/>
      <c r="C15" s="57">
        <f>I15+G15-H15</f>
        <v>13160</v>
      </c>
      <c r="D15" s="42">
        <v>12565</v>
      </c>
      <c r="E15" s="32"/>
      <c r="F15" s="32"/>
      <c r="G15" s="32">
        <f>Kolonnebogen!Y4</f>
        <v>13160</v>
      </c>
      <c r="H15" s="32">
        <f>Kolonnebogen!Z4</f>
        <v>0</v>
      </c>
      <c r="I15" s="32">
        <v>0</v>
      </c>
    </row>
    <row r="16" spans="1:9">
      <c r="A16" s="40" t="s">
        <v>20</v>
      </c>
      <c r="B16" s="51"/>
      <c r="C16" s="57">
        <f>I16+G16-H16</f>
        <v>20141.25</v>
      </c>
      <c r="D16" s="42">
        <v>8713.65</v>
      </c>
      <c r="E16" s="32"/>
      <c r="F16" s="32"/>
      <c r="G16" s="32">
        <f>Kolonnebogen!AA4</f>
        <v>20141.25</v>
      </c>
      <c r="H16" s="32">
        <f>Kolonnebogen!AB4</f>
        <v>0</v>
      </c>
      <c r="I16" s="32">
        <v>0</v>
      </c>
    </row>
    <row r="17" spans="1:9">
      <c r="A17" s="41" t="s">
        <v>39</v>
      </c>
      <c r="B17" s="51"/>
      <c r="C17" s="57">
        <f>SUM(C11:C16)</f>
        <v>160987.95000000001</v>
      </c>
      <c r="D17" s="42">
        <f>SUM(D12:D16)</f>
        <v>130961.49</v>
      </c>
      <c r="E17" s="32"/>
      <c r="F17" s="32"/>
      <c r="G17" s="32"/>
      <c r="H17" s="32"/>
      <c r="I17" s="32"/>
    </row>
    <row r="18" spans="1:9">
      <c r="A18" s="41"/>
      <c r="B18" s="51"/>
      <c r="C18" s="57"/>
      <c r="D18" s="42"/>
      <c r="E18" s="32"/>
      <c r="F18" s="32"/>
      <c r="G18" s="32"/>
      <c r="H18" s="32"/>
      <c r="I18" s="32"/>
    </row>
    <row r="19" spans="1:9" ht="15" thickBot="1">
      <c r="A19" s="43" t="s">
        <v>280</v>
      </c>
      <c r="B19" s="52"/>
      <c r="C19" s="58">
        <f>C9-C17</f>
        <v>10856.549999999988</v>
      </c>
      <c r="D19" s="44">
        <f>D9-D17</f>
        <v>20066.229999999996</v>
      </c>
      <c r="E19" s="32"/>
      <c r="F19" s="32"/>
      <c r="G19" s="32"/>
      <c r="H19" s="32"/>
      <c r="I19" s="32"/>
    </row>
    <row r="20" spans="1:9" ht="29.25" customHeight="1">
      <c r="A20" s="41" t="s">
        <v>281</v>
      </c>
      <c r="B20" s="51"/>
      <c r="C20" s="57"/>
      <c r="D20" s="42"/>
      <c r="E20" s="32"/>
      <c r="F20" s="32"/>
      <c r="G20" s="32"/>
      <c r="H20" s="32"/>
      <c r="I20" s="32"/>
    </row>
    <row r="21" spans="1:9" ht="21" customHeight="1">
      <c r="A21" s="41" t="s">
        <v>35</v>
      </c>
      <c r="B21" s="51"/>
      <c r="C21" s="57"/>
      <c r="D21" s="42"/>
      <c r="E21" s="32"/>
      <c r="F21" s="32"/>
      <c r="G21" s="32"/>
      <c r="H21" s="32"/>
      <c r="I21" s="32"/>
    </row>
    <row r="22" spans="1:9">
      <c r="A22" s="40" t="s">
        <v>4</v>
      </c>
      <c r="B22" s="51"/>
      <c r="C22" s="57">
        <f>I22+G22-H22</f>
        <v>0</v>
      </c>
      <c r="D22" s="42"/>
      <c r="E22" s="32"/>
      <c r="F22" s="32"/>
      <c r="G22" s="32">
        <f>Kolonnebogen!C4</f>
        <v>0</v>
      </c>
      <c r="H22" s="32">
        <f>Kolonnebogen!D4</f>
        <v>0</v>
      </c>
      <c r="I22" s="32">
        <v>0</v>
      </c>
    </row>
    <row r="23" spans="1:9">
      <c r="A23" s="40" t="s">
        <v>6</v>
      </c>
      <c r="B23" s="51"/>
      <c r="C23" s="57">
        <f>I23+G23-H23</f>
        <v>87108.753125000017</v>
      </c>
      <c r="D23" s="42">
        <v>71153.2</v>
      </c>
      <c r="E23" s="32"/>
      <c r="F23" s="32"/>
      <c r="G23" s="32">
        <f>Kolonnebogen!E4</f>
        <v>183756.21</v>
      </c>
      <c r="H23" s="32">
        <f>Kolonnebogen!F4</f>
        <v>167800.65999999997</v>
      </c>
      <c r="I23" s="32">
        <v>71153.203125</v>
      </c>
    </row>
    <row r="24" spans="1:9">
      <c r="A24" s="40" t="s">
        <v>7</v>
      </c>
      <c r="B24" s="51"/>
      <c r="C24" s="57">
        <f>I24+G24-H24</f>
        <v>5172.0009375000009</v>
      </c>
      <c r="D24" s="42">
        <v>16511.21</v>
      </c>
      <c r="E24" s="32"/>
      <c r="F24" s="32"/>
      <c r="G24" s="32">
        <f>Kolonnebogen!G4</f>
        <v>5744.5</v>
      </c>
      <c r="H24" s="32">
        <f>Kolonnebogen!H4</f>
        <v>17083.71</v>
      </c>
      <c r="I24" s="32">
        <v>16511.2109375</v>
      </c>
    </row>
    <row r="25" spans="1:9">
      <c r="A25" s="41" t="s">
        <v>40</v>
      </c>
      <c r="B25" s="51"/>
      <c r="C25" s="57">
        <f>SUM(C21:C24)</f>
        <v>92280.754062500026</v>
      </c>
      <c r="D25" s="42">
        <f>SUM(D23:D24)</f>
        <v>87664.41</v>
      </c>
      <c r="E25" s="32"/>
      <c r="F25" s="32"/>
      <c r="G25" s="32"/>
      <c r="H25" s="32"/>
      <c r="I25" s="32"/>
    </row>
    <row r="26" spans="1:9">
      <c r="A26" s="40"/>
      <c r="B26" s="51"/>
      <c r="C26" s="57"/>
      <c r="D26" s="42"/>
      <c r="E26" s="32"/>
      <c r="F26" s="32"/>
      <c r="G26" s="32"/>
      <c r="H26" s="32"/>
      <c r="I26" s="32"/>
    </row>
    <row r="27" spans="1:9">
      <c r="A27" s="41" t="s">
        <v>36</v>
      </c>
      <c r="B27" s="51"/>
      <c r="C27" s="57"/>
      <c r="D27" s="42"/>
      <c r="E27" s="32"/>
      <c r="F27" s="32"/>
      <c r="G27" s="32"/>
      <c r="H27" s="32"/>
      <c r="I27" s="32"/>
    </row>
    <row r="28" spans="1:9">
      <c r="A28" s="40" t="s">
        <v>37</v>
      </c>
      <c r="B28" s="51"/>
      <c r="C28" s="57">
        <f>SUM(I21:I24)-SUM(I30:I30)</f>
        <v>53424.203125</v>
      </c>
      <c r="D28" s="42">
        <v>33357.97</v>
      </c>
      <c r="E28" s="32"/>
      <c r="F28" s="32"/>
      <c r="G28" s="32"/>
      <c r="H28" s="32"/>
      <c r="I28" s="32"/>
    </row>
    <row r="29" spans="1:9">
      <c r="A29" s="40" t="s">
        <v>277</v>
      </c>
      <c r="B29" s="51"/>
      <c r="C29" s="57">
        <f>C9-C17</f>
        <v>10856.549999999988</v>
      </c>
      <c r="D29" s="42">
        <v>20066.23</v>
      </c>
      <c r="E29" s="32"/>
      <c r="F29" s="32"/>
      <c r="G29" s="32"/>
      <c r="H29" s="32"/>
      <c r="I29" s="32"/>
    </row>
    <row r="30" spans="1:9">
      <c r="A30" s="40" t="s">
        <v>8</v>
      </c>
      <c r="B30" s="51"/>
      <c r="C30" s="57">
        <f>I30-G30+H30</f>
        <v>28000.000937500001</v>
      </c>
      <c r="D30" s="42">
        <v>34240.21</v>
      </c>
      <c r="E30" s="32"/>
      <c r="F30" s="32"/>
      <c r="G30" s="32">
        <f>Kolonnebogen!I4</f>
        <v>6240.21</v>
      </c>
      <c r="H30" s="32">
        <f>Kolonnebogen!J4</f>
        <v>0</v>
      </c>
      <c r="I30" s="32">
        <v>34240.2109375</v>
      </c>
    </row>
    <row r="31" spans="1:9" ht="15" thickBot="1">
      <c r="A31" s="43" t="s">
        <v>41</v>
      </c>
      <c r="B31" s="52"/>
      <c r="C31" s="58">
        <f>SUM(C28:C30)</f>
        <v>92280.754062499997</v>
      </c>
      <c r="D31" s="44">
        <f>SUM(D28:D30)</f>
        <v>87664.41</v>
      </c>
      <c r="E31" s="32"/>
      <c r="F31" s="32"/>
      <c r="G31" s="32"/>
      <c r="H31" s="32"/>
      <c r="I31" s="32"/>
    </row>
    <row r="32" spans="1:9">
      <c r="C32" s="24"/>
      <c r="D32" s="24"/>
      <c r="E32" s="32"/>
      <c r="F32" s="32"/>
      <c r="G32" s="32"/>
      <c r="H32" s="32">
        <f>SUM(C30:C33)</f>
        <v>120280.755</v>
      </c>
      <c r="I32" s="32"/>
    </row>
  </sheetData>
  <pageMargins left="0.82677165354330717" right="0.27559055118110237" top="1.4173228346456694" bottom="0.74803149606299213" header="0.31496062992125984" footer="0.31496062992125984"/>
  <pageSetup paperSize="9" scale="1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07"/>
  <sheetViews>
    <sheetView topLeftCell="A96" workbookViewId="0">
      <selection activeCell="A133" sqref="A133"/>
    </sheetView>
  </sheetViews>
  <sheetFormatPr defaultRowHeight="14.25" outlineLevelRow="1"/>
  <cols>
    <col min="1" max="1" width="7.3984375" customWidth="1"/>
    <col min="2" max="2" width="50.59765625" customWidth="1"/>
    <col min="3" max="3" width="8.296875" customWidth="1"/>
    <col min="4" max="4" width="12.69921875" style="12" customWidth="1"/>
    <col min="5" max="5" width="6.796875" style="4" customWidth="1"/>
    <col min="6" max="7" width="16" customWidth="1"/>
    <col min="8" max="8" width="12.69921875" customWidth="1"/>
    <col min="9" max="9" width="11.3984375" customWidth="1"/>
    <col min="10" max="10" width="27.69921875" style="9" customWidth="1"/>
  </cols>
  <sheetData>
    <row r="1" spans="1:31" hidden="1" outlineLevel="1"/>
    <row r="2" spans="1:31" hidden="1" outlineLevel="1"/>
    <row r="3" spans="1:31" hidden="1" outlineLevel="1"/>
    <row r="4" spans="1:31" hidden="1" outlineLevel="1"/>
    <row r="5" spans="1:31" hidden="1" outlineLevel="1"/>
    <row r="6" spans="1:31" hidden="1" outlineLevel="1">
      <c r="AE6" t="s">
        <v>4</v>
      </c>
    </row>
    <row r="7" spans="1:31" ht="28.5" collapsed="1">
      <c r="A7" s="10" t="s">
        <v>21</v>
      </c>
      <c r="B7" s="11" t="s">
        <v>22</v>
      </c>
      <c r="C7" s="11" t="s">
        <v>23</v>
      </c>
      <c r="D7" s="13" t="s">
        <v>24</v>
      </c>
      <c r="E7" s="11" t="s">
        <v>25</v>
      </c>
      <c r="F7" s="11" t="s">
        <v>1</v>
      </c>
      <c r="G7" s="11" t="s">
        <v>26</v>
      </c>
      <c r="H7" s="11" t="s">
        <v>27</v>
      </c>
      <c r="I7" s="11" t="s">
        <v>28</v>
      </c>
      <c r="J7" s="14" t="s">
        <v>29</v>
      </c>
      <c r="AE7" t="s">
        <v>6</v>
      </c>
    </row>
    <row r="8" spans="1:31">
      <c r="A8" s="6">
        <v>1</v>
      </c>
      <c r="B8" s="6" t="s">
        <v>73</v>
      </c>
      <c r="C8" s="6" t="s">
        <v>42</v>
      </c>
      <c r="D8" s="15">
        <v>40910</v>
      </c>
      <c r="E8" s="16">
        <v>21</v>
      </c>
      <c r="F8" s="17" t="str">
        <f t="shared" ref="F8:F71" si="0">IF(E8&lt;&gt;"",VLOOKUP(E8,KontoOversigt,2,FALSE),"")</f>
        <v>Hangarplads</v>
      </c>
      <c r="G8" s="6" t="s">
        <v>6</v>
      </c>
      <c r="H8" s="6"/>
      <c r="I8" s="6">
        <v>5661</v>
      </c>
      <c r="J8" s="18" t="str">
        <f t="shared" ref="J8:J71" si="1">IF(E8&lt;&gt;"",IF(VLOOKUP(E8,KontoOversigt,1)=E8,"","kontoen existerer ikke"),"") &amp; IF(E8&lt;&gt;"",IF(AND(E8=1,G8="Kasse"),"Du kan ikke betale fra kasse til kasse",""),"") &amp; IF(AND(E8=2,G8="Bank"),"Du kan ikke betale fra bank til bank","")</f>
        <v/>
      </c>
      <c r="AE8" t="s">
        <v>7</v>
      </c>
    </row>
    <row r="9" spans="1:31">
      <c r="A9" s="6">
        <v>2</v>
      </c>
      <c r="B9" s="6" t="s">
        <v>43</v>
      </c>
      <c r="C9" s="6" t="s">
        <v>42</v>
      </c>
      <c r="D9" s="15">
        <v>40918</v>
      </c>
      <c r="E9" s="16">
        <v>26</v>
      </c>
      <c r="F9" s="17" t="str">
        <f t="shared" si="0"/>
        <v>Diverse (gebyr, RFK, møder mv)</v>
      </c>
      <c r="G9" s="6" t="s">
        <v>6</v>
      </c>
      <c r="H9" s="6"/>
      <c r="I9" s="6">
        <v>2860</v>
      </c>
      <c r="J9" s="18" t="str">
        <f t="shared" si="1"/>
        <v/>
      </c>
      <c r="AE9" t="s">
        <v>8</v>
      </c>
    </row>
    <row r="10" spans="1:31">
      <c r="A10" s="6">
        <v>3</v>
      </c>
      <c r="B10" s="6" t="s">
        <v>44</v>
      </c>
      <c r="C10" s="6" t="s">
        <v>42</v>
      </c>
      <c r="D10" s="15">
        <v>40918</v>
      </c>
      <c r="E10" s="16">
        <v>24</v>
      </c>
      <c r="F10" s="17" t="str">
        <f t="shared" si="0"/>
        <v>Forsikring</v>
      </c>
      <c r="G10" s="6" t="s">
        <v>6</v>
      </c>
      <c r="H10" s="6"/>
      <c r="I10" s="6">
        <v>13160</v>
      </c>
      <c r="J10" s="18" t="str">
        <f t="shared" si="1"/>
        <v/>
      </c>
    </row>
    <row r="11" spans="1:31">
      <c r="A11" s="6">
        <v>4</v>
      </c>
      <c r="B11" s="6" t="s">
        <v>45</v>
      </c>
      <c r="C11" s="6" t="s">
        <v>42</v>
      </c>
      <c r="D11" s="15">
        <v>40927</v>
      </c>
      <c r="E11" s="16">
        <v>26</v>
      </c>
      <c r="F11" s="17" t="str">
        <f t="shared" si="0"/>
        <v>Diverse (gebyr, RFK, møder mv)</v>
      </c>
      <c r="G11" s="6" t="s">
        <v>6</v>
      </c>
      <c r="H11" s="6"/>
      <c r="I11" s="6">
        <v>6000</v>
      </c>
      <c r="J11" s="18" t="str">
        <f t="shared" si="1"/>
        <v/>
      </c>
    </row>
    <row r="12" spans="1:31">
      <c r="A12" s="6">
        <v>5</v>
      </c>
      <c r="B12" s="6" t="s">
        <v>46</v>
      </c>
      <c r="C12" s="6" t="s">
        <v>47</v>
      </c>
      <c r="D12" s="15">
        <v>40934</v>
      </c>
      <c r="E12" s="16">
        <v>3</v>
      </c>
      <c r="F12" s="17" t="str">
        <f t="shared" si="0"/>
        <v>Tilgodehavende</v>
      </c>
      <c r="G12" s="6" t="s">
        <v>6</v>
      </c>
      <c r="H12" s="6">
        <v>580</v>
      </c>
      <c r="I12" s="6"/>
      <c r="J12" s="18" t="str">
        <f t="shared" si="1"/>
        <v/>
      </c>
    </row>
    <row r="13" spans="1:31">
      <c r="A13" s="6">
        <v>6</v>
      </c>
      <c r="B13" s="6" t="s">
        <v>48</v>
      </c>
      <c r="C13" s="6" t="s">
        <v>47</v>
      </c>
      <c r="D13" s="15">
        <v>40934</v>
      </c>
      <c r="E13" s="16">
        <v>10</v>
      </c>
      <c r="F13" s="17" t="str">
        <f t="shared" si="0"/>
        <v>Kontingenter</v>
      </c>
      <c r="G13" s="6" t="s">
        <v>6</v>
      </c>
      <c r="H13" s="6">
        <v>2500</v>
      </c>
      <c r="I13" s="6"/>
      <c r="J13" s="18" t="str">
        <f t="shared" si="1"/>
        <v/>
      </c>
    </row>
    <row r="14" spans="1:31">
      <c r="A14" s="6">
        <v>7</v>
      </c>
      <c r="B14" s="6" t="s">
        <v>49</v>
      </c>
      <c r="C14" s="6" t="s">
        <v>50</v>
      </c>
      <c r="D14" s="15">
        <v>40938</v>
      </c>
      <c r="E14" s="16">
        <v>3</v>
      </c>
      <c r="F14" s="17" t="str">
        <f t="shared" si="0"/>
        <v>Tilgodehavende</v>
      </c>
      <c r="G14" s="6" t="s">
        <v>6</v>
      </c>
      <c r="H14" s="6">
        <v>3620</v>
      </c>
      <c r="I14" s="6"/>
      <c r="J14" s="18" t="str">
        <f t="shared" si="1"/>
        <v/>
      </c>
    </row>
    <row r="15" spans="1:31">
      <c r="A15" s="6">
        <v>8</v>
      </c>
      <c r="B15" s="6" t="s">
        <v>51</v>
      </c>
      <c r="C15" s="6" t="s">
        <v>50</v>
      </c>
      <c r="D15" s="15">
        <v>40938</v>
      </c>
      <c r="E15" s="16">
        <v>10</v>
      </c>
      <c r="F15" s="17" t="str">
        <f t="shared" si="0"/>
        <v>Kontingenter</v>
      </c>
      <c r="G15" s="6" t="s">
        <v>6</v>
      </c>
      <c r="H15" s="6">
        <v>2500</v>
      </c>
      <c r="I15" s="6"/>
      <c r="J15" s="18" t="str">
        <f t="shared" si="1"/>
        <v/>
      </c>
    </row>
    <row r="16" spans="1:31">
      <c r="A16" s="6">
        <v>9</v>
      </c>
      <c r="B16" s="6" t="s">
        <v>52</v>
      </c>
      <c r="C16" s="6" t="s">
        <v>50</v>
      </c>
      <c r="D16" s="15">
        <v>40938</v>
      </c>
      <c r="E16" s="16">
        <v>3</v>
      </c>
      <c r="F16" s="17" t="str">
        <f t="shared" si="0"/>
        <v>Tilgodehavende</v>
      </c>
      <c r="G16" s="6" t="s">
        <v>6</v>
      </c>
      <c r="H16" s="6"/>
      <c r="I16" s="6">
        <v>572.5</v>
      </c>
      <c r="J16" s="18" t="str">
        <f t="shared" si="1"/>
        <v/>
      </c>
    </row>
    <row r="17" spans="1:10">
      <c r="A17" s="6">
        <v>10</v>
      </c>
      <c r="B17" s="6" t="s">
        <v>53</v>
      </c>
      <c r="C17" s="6" t="s">
        <v>54</v>
      </c>
      <c r="D17" s="15">
        <v>40938</v>
      </c>
      <c r="E17" s="16">
        <v>3</v>
      </c>
      <c r="F17" s="17" t="str">
        <f t="shared" si="0"/>
        <v>Tilgodehavende</v>
      </c>
      <c r="G17" s="6" t="s">
        <v>6</v>
      </c>
      <c r="H17" s="6">
        <v>1333.71</v>
      </c>
      <c r="I17" s="6"/>
      <c r="J17" s="18" t="str">
        <f t="shared" si="1"/>
        <v/>
      </c>
    </row>
    <row r="18" spans="1:10">
      <c r="A18" s="6">
        <v>11</v>
      </c>
      <c r="B18" s="6" t="s">
        <v>55</v>
      </c>
      <c r="C18" s="6" t="s">
        <v>54</v>
      </c>
      <c r="D18" s="15">
        <v>40938</v>
      </c>
      <c r="E18" s="16">
        <v>10</v>
      </c>
      <c r="F18" s="17" t="str">
        <f t="shared" si="0"/>
        <v>Kontingenter</v>
      </c>
      <c r="G18" s="6" t="s">
        <v>6</v>
      </c>
      <c r="H18" s="6">
        <v>2500</v>
      </c>
      <c r="I18" s="6"/>
      <c r="J18" s="18" t="str">
        <f t="shared" si="1"/>
        <v/>
      </c>
    </row>
    <row r="19" spans="1:10">
      <c r="A19" s="6">
        <v>12</v>
      </c>
      <c r="B19" s="6" t="s">
        <v>56</v>
      </c>
      <c r="C19" s="6" t="s">
        <v>57</v>
      </c>
      <c r="D19" s="15">
        <v>40939</v>
      </c>
      <c r="E19" s="16">
        <v>3</v>
      </c>
      <c r="F19" s="17" t="str">
        <f t="shared" si="0"/>
        <v>Tilgodehavende</v>
      </c>
      <c r="G19" s="6" t="s">
        <v>6</v>
      </c>
      <c r="H19" s="6">
        <v>1880</v>
      </c>
      <c r="I19" s="6"/>
      <c r="J19" s="18" t="str">
        <f t="shared" si="1"/>
        <v/>
      </c>
    </row>
    <row r="20" spans="1:10">
      <c r="A20" s="6">
        <v>13</v>
      </c>
      <c r="B20" s="6" t="s">
        <v>58</v>
      </c>
      <c r="C20" s="6" t="s">
        <v>57</v>
      </c>
      <c r="D20" s="15">
        <v>40939</v>
      </c>
      <c r="E20" s="16">
        <v>10</v>
      </c>
      <c r="F20" s="17" t="str">
        <f t="shared" si="0"/>
        <v>Kontingenter</v>
      </c>
      <c r="G20" s="6" t="s">
        <v>6</v>
      </c>
      <c r="H20" s="6">
        <v>2500</v>
      </c>
      <c r="I20" s="6"/>
      <c r="J20" s="18" t="str">
        <f t="shared" si="1"/>
        <v/>
      </c>
    </row>
    <row r="21" spans="1:10">
      <c r="A21" s="6">
        <v>14</v>
      </c>
      <c r="B21" s="6" t="s">
        <v>59</v>
      </c>
      <c r="C21" s="6" t="s">
        <v>60</v>
      </c>
      <c r="D21" s="15">
        <v>40939</v>
      </c>
      <c r="E21" s="16">
        <v>3</v>
      </c>
      <c r="F21" s="17" t="str">
        <f t="shared" si="0"/>
        <v>Tilgodehavende</v>
      </c>
      <c r="G21" s="6" t="s">
        <v>6</v>
      </c>
      <c r="H21" s="6">
        <v>3780</v>
      </c>
      <c r="I21" s="6"/>
      <c r="J21" s="18" t="str">
        <f t="shared" si="1"/>
        <v/>
      </c>
    </row>
    <row r="22" spans="1:10">
      <c r="A22" s="6">
        <v>15</v>
      </c>
      <c r="B22" s="6" t="s">
        <v>61</v>
      </c>
      <c r="C22" s="6" t="s">
        <v>60</v>
      </c>
      <c r="D22" s="15">
        <v>40939</v>
      </c>
      <c r="E22" s="16">
        <v>10</v>
      </c>
      <c r="F22" s="17" t="str">
        <f t="shared" si="0"/>
        <v>Kontingenter</v>
      </c>
      <c r="G22" s="6" t="s">
        <v>6</v>
      </c>
      <c r="H22" s="6">
        <v>2500</v>
      </c>
      <c r="I22" s="6"/>
      <c r="J22" s="18" t="str">
        <f t="shared" si="1"/>
        <v/>
      </c>
    </row>
    <row r="23" spans="1:10">
      <c r="A23" s="6">
        <v>16</v>
      </c>
      <c r="B23" s="6" t="s">
        <v>62</v>
      </c>
      <c r="C23" s="6" t="s">
        <v>63</v>
      </c>
      <c r="D23" s="15">
        <v>40939</v>
      </c>
      <c r="E23" s="16">
        <v>3</v>
      </c>
      <c r="F23" s="17" t="str">
        <f t="shared" si="0"/>
        <v>Tilgodehavende</v>
      </c>
      <c r="G23" s="6" t="s">
        <v>6</v>
      </c>
      <c r="H23" s="6">
        <v>750</v>
      </c>
      <c r="I23" s="6"/>
      <c r="J23" s="18" t="str">
        <f t="shared" si="1"/>
        <v/>
      </c>
    </row>
    <row r="24" spans="1:10">
      <c r="A24" s="6">
        <v>17</v>
      </c>
      <c r="B24" s="6" t="s">
        <v>64</v>
      </c>
      <c r="C24" s="6" t="s">
        <v>63</v>
      </c>
      <c r="D24" s="15">
        <v>40939</v>
      </c>
      <c r="E24" s="16">
        <v>10</v>
      </c>
      <c r="F24" s="17" t="str">
        <f t="shared" si="0"/>
        <v>Kontingenter</v>
      </c>
      <c r="G24" s="6" t="s">
        <v>6</v>
      </c>
      <c r="H24" s="6">
        <v>2500</v>
      </c>
      <c r="I24" s="6"/>
      <c r="J24" s="18" t="str">
        <f t="shared" si="1"/>
        <v/>
      </c>
    </row>
    <row r="25" spans="1:10">
      <c r="A25" s="6">
        <v>18</v>
      </c>
      <c r="B25" s="6" t="s">
        <v>65</v>
      </c>
      <c r="C25" s="6" t="s">
        <v>42</v>
      </c>
      <c r="D25" s="15">
        <v>40939</v>
      </c>
      <c r="E25" s="16">
        <v>26</v>
      </c>
      <c r="F25" s="17" t="str">
        <f t="shared" si="0"/>
        <v>Diverse (gebyr, RFK, møder mv)</v>
      </c>
      <c r="G25" s="6" t="s">
        <v>6</v>
      </c>
      <c r="H25" s="6"/>
      <c r="I25" s="6">
        <v>25</v>
      </c>
      <c r="J25" s="18" t="str">
        <f t="shared" si="1"/>
        <v/>
      </c>
    </row>
    <row r="26" spans="1:10">
      <c r="A26" s="6">
        <v>19</v>
      </c>
      <c r="B26" s="6" t="s">
        <v>66</v>
      </c>
      <c r="C26" s="6" t="s">
        <v>42</v>
      </c>
      <c r="D26" s="15">
        <v>40940</v>
      </c>
      <c r="E26" s="16">
        <v>6</v>
      </c>
      <c r="F26" s="17" t="str">
        <f t="shared" si="0"/>
        <v>Skyldige omk / Forudbetalt</v>
      </c>
      <c r="G26" s="6" t="s">
        <v>6</v>
      </c>
      <c r="H26" s="6"/>
      <c r="I26" s="6">
        <v>6240.21</v>
      </c>
      <c r="J26" s="18" t="str">
        <f t="shared" si="1"/>
        <v/>
      </c>
    </row>
    <row r="27" spans="1:10">
      <c r="A27" s="6">
        <v>20</v>
      </c>
      <c r="B27" s="6" t="s">
        <v>74</v>
      </c>
      <c r="C27" s="6" t="s">
        <v>42</v>
      </c>
      <c r="D27" s="15">
        <v>40940</v>
      </c>
      <c r="E27" s="16">
        <v>22</v>
      </c>
      <c r="F27" s="17" t="str">
        <f t="shared" si="0"/>
        <v>Værksted</v>
      </c>
      <c r="G27" s="6" t="s">
        <v>6</v>
      </c>
      <c r="H27" s="6"/>
      <c r="I27" s="6">
        <v>4679.38</v>
      </c>
      <c r="J27" s="18" t="str">
        <f t="shared" si="1"/>
        <v/>
      </c>
    </row>
    <row r="28" spans="1:10">
      <c r="A28" s="6">
        <v>21</v>
      </c>
      <c r="B28" s="6" t="s">
        <v>67</v>
      </c>
      <c r="C28" s="6" t="s">
        <v>68</v>
      </c>
      <c r="D28" s="15">
        <v>40941</v>
      </c>
      <c r="E28" s="16">
        <v>3</v>
      </c>
      <c r="F28" s="17" t="str">
        <f t="shared" si="0"/>
        <v>Tilgodehavende</v>
      </c>
      <c r="G28" s="6" t="s">
        <v>6</v>
      </c>
      <c r="H28" s="6">
        <v>5140</v>
      </c>
      <c r="I28" s="6"/>
      <c r="J28" s="18" t="str">
        <f t="shared" si="1"/>
        <v/>
      </c>
    </row>
    <row r="29" spans="1:10">
      <c r="A29" s="6">
        <v>22</v>
      </c>
      <c r="B29" s="6" t="s">
        <v>69</v>
      </c>
      <c r="C29" s="6" t="s">
        <v>68</v>
      </c>
      <c r="D29" s="15">
        <v>40941</v>
      </c>
      <c r="E29" s="16">
        <v>10</v>
      </c>
      <c r="F29" s="17" t="str">
        <f t="shared" si="0"/>
        <v>Kontingenter</v>
      </c>
      <c r="G29" s="6" t="s">
        <v>6</v>
      </c>
      <c r="H29" s="6">
        <v>2500</v>
      </c>
      <c r="I29" s="6"/>
      <c r="J29" s="18" t="str">
        <f t="shared" si="1"/>
        <v/>
      </c>
    </row>
    <row r="30" spans="1:10">
      <c r="A30" s="6">
        <v>23</v>
      </c>
      <c r="B30" s="6" t="s">
        <v>70</v>
      </c>
      <c r="C30" s="6" t="s">
        <v>42</v>
      </c>
      <c r="D30" s="15">
        <v>40966</v>
      </c>
      <c r="E30" s="16">
        <v>22</v>
      </c>
      <c r="F30" s="17" t="str">
        <f t="shared" si="0"/>
        <v>Værksted</v>
      </c>
      <c r="G30" s="6" t="s">
        <v>6</v>
      </c>
      <c r="H30" s="6"/>
      <c r="I30" s="6">
        <v>2484.38</v>
      </c>
      <c r="J30" s="18" t="str">
        <f t="shared" si="1"/>
        <v/>
      </c>
    </row>
    <row r="31" spans="1:10">
      <c r="A31" s="6">
        <v>24</v>
      </c>
      <c r="B31" s="6" t="s">
        <v>65</v>
      </c>
      <c r="C31" s="6" t="s">
        <v>42</v>
      </c>
      <c r="D31" s="15">
        <v>40968</v>
      </c>
      <c r="E31" s="16">
        <v>26</v>
      </c>
      <c r="F31" s="17" t="str">
        <f t="shared" si="0"/>
        <v>Diverse (gebyr, RFK, møder mv)</v>
      </c>
      <c r="G31" s="6" t="s">
        <v>6</v>
      </c>
      <c r="H31" s="6"/>
      <c r="I31" s="6">
        <v>25</v>
      </c>
      <c r="J31" s="18" t="str">
        <f t="shared" si="1"/>
        <v/>
      </c>
    </row>
    <row r="32" spans="1:10">
      <c r="A32" s="6">
        <v>25</v>
      </c>
      <c r="B32" s="6" t="s">
        <v>71</v>
      </c>
      <c r="C32" s="6" t="s">
        <v>72</v>
      </c>
      <c r="D32" s="15">
        <v>40973</v>
      </c>
      <c r="E32" s="16">
        <v>10</v>
      </c>
      <c r="F32" s="17" t="str">
        <f t="shared" si="0"/>
        <v>Kontingenter</v>
      </c>
      <c r="G32" s="6" t="s">
        <v>6</v>
      </c>
      <c r="H32" s="6">
        <v>1125</v>
      </c>
      <c r="I32" s="6"/>
      <c r="J32" s="18" t="str">
        <f t="shared" si="1"/>
        <v/>
      </c>
    </row>
    <row r="33" spans="1:10">
      <c r="A33" s="6">
        <v>26</v>
      </c>
      <c r="B33" s="6" t="s">
        <v>195</v>
      </c>
      <c r="C33" s="6" t="s">
        <v>42</v>
      </c>
      <c r="D33" s="15">
        <v>40973</v>
      </c>
      <c r="E33" s="16">
        <v>20</v>
      </c>
      <c r="F33" s="17" t="str">
        <f t="shared" si="0"/>
        <v>Brændstof</v>
      </c>
      <c r="G33" s="6" t="s">
        <v>6</v>
      </c>
      <c r="H33" s="6"/>
      <c r="I33" s="6">
        <v>2967.08</v>
      </c>
      <c r="J33" s="18" t="str">
        <f t="shared" si="1"/>
        <v/>
      </c>
    </row>
    <row r="34" spans="1:10">
      <c r="A34" s="6">
        <v>27</v>
      </c>
      <c r="B34" s="6" t="s">
        <v>75</v>
      </c>
      <c r="C34" s="6" t="s">
        <v>42</v>
      </c>
      <c r="D34" s="15">
        <v>40980</v>
      </c>
      <c r="E34" s="16">
        <v>22</v>
      </c>
      <c r="F34" s="17" t="str">
        <f t="shared" si="0"/>
        <v>Værksted</v>
      </c>
      <c r="G34" s="6" t="s">
        <v>6</v>
      </c>
      <c r="H34" s="6"/>
      <c r="I34" s="6">
        <v>3812.5</v>
      </c>
      <c r="J34" s="18" t="str">
        <f t="shared" si="1"/>
        <v/>
      </c>
    </row>
    <row r="35" spans="1:10">
      <c r="A35" s="6">
        <v>28</v>
      </c>
      <c r="B35" s="6" t="s">
        <v>76</v>
      </c>
      <c r="C35" s="6" t="s">
        <v>42</v>
      </c>
      <c r="D35" s="15">
        <v>40981</v>
      </c>
      <c r="E35" s="16">
        <v>22</v>
      </c>
      <c r="F35" s="17" t="str">
        <f t="shared" si="0"/>
        <v>Værksted</v>
      </c>
      <c r="G35" s="6" t="s">
        <v>6</v>
      </c>
      <c r="H35" s="6"/>
      <c r="I35" s="6">
        <v>4982.5</v>
      </c>
      <c r="J35" s="18" t="str">
        <f t="shared" si="1"/>
        <v/>
      </c>
    </row>
    <row r="36" spans="1:10">
      <c r="A36" s="6">
        <v>29</v>
      </c>
      <c r="B36" s="6" t="s">
        <v>196</v>
      </c>
      <c r="C36" s="6" t="s">
        <v>42</v>
      </c>
      <c r="D36" s="15">
        <v>40996</v>
      </c>
      <c r="E36" s="16">
        <v>21</v>
      </c>
      <c r="F36" s="17" t="str">
        <f t="shared" si="0"/>
        <v>Hangarplads</v>
      </c>
      <c r="G36" s="6" t="s">
        <v>6</v>
      </c>
      <c r="H36" s="6"/>
      <c r="I36" s="6">
        <v>5661</v>
      </c>
      <c r="J36" s="18" t="str">
        <f t="shared" si="1"/>
        <v/>
      </c>
    </row>
    <row r="37" spans="1:10">
      <c r="A37" s="6">
        <v>30</v>
      </c>
      <c r="B37" s="6" t="s">
        <v>65</v>
      </c>
      <c r="C37" s="6" t="s">
        <v>42</v>
      </c>
      <c r="D37" s="15">
        <v>40998</v>
      </c>
      <c r="E37" s="16">
        <v>26</v>
      </c>
      <c r="F37" s="17" t="str">
        <f t="shared" si="0"/>
        <v>Diverse (gebyr, RFK, møder mv)</v>
      </c>
      <c r="G37" s="6" t="s">
        <v>6</v>
      </c>
      <c r="H37" s="6"/>
      <c r="I37" s="6">
        <v>25</v>
      </c>
      <c r="J37" s="18" t="str">
        <f t="shared" si="1"/>
        <v/>
      </c>
    </row>
    <row r="38" spans="1:10">
      <c r="A38" s="6">
        <v>31</v>
      </c>
      <c r="B38" s="6" t="s">
        <v>145</v>
      </c>
      <c r="C38" s="6" t="s">
        <v>54</v>
      </c>
      <c r="D38" s="15">
        <v>41004</v>
      </c>
      <c r="E38" s="16">
        <v>12</v>
      </c>
      <c r="F38" s="17" t="str">
        <f t="shared" si="0"/>
        <v>Flyvetid</v>
      </c>
      <c r="G38" s="6" t="s">
        <v>6</v>
      </c>
      <c r="H38" s="6">
        <v>2210</v>
      </c>
      <c r="I38" s="6"/>
      <c r="J38" s="18" t="str">
        <f t="shared" si="1"/>
        <v/>
      </c>
    </row>
    <row r="39" spans="1:10">
      <c r="A39" s="6">
        <v>32</v>
      </c>
      <c r="B39" s="6" t="s">
        <v>146</v>
      </c>
      <c r="C39" s="6" t="s">
        <v>54</v>
      </c>
      <c r="D39" s="15">
        <v>41004</v>
      </c>
      <c r="E39" s="16">
        <v>10</v>
      </c>
      <c r="F39" s="17" t="str">
        <f t="shared" si="0"/>
        <v>Kontingenter</v>
      </c>
      <c r="G39" s="6" t="s">
        <v>6</v>
      </c>
      <c r="H39" s="6">
        <v>2500</v>
      </c>
      <c r="I39" s="6"/>
      <c r="J39" s="18" t="str">
        <f t="shared" si="1"/>
        <v/>
      </c>
    </row>
    <row r="40" spans="1:10">
      <c r="A40" s="6">
        <v>33</v>
      </c>
      <c r="B40" s="6" t="s">
        <v>194</v>
      </c>
      <c r="C40" s="6" t="s">
        <v>42</v>
      </c>
      <c r="D40" s="15">
        <v>41009</v>
      </c>
      <c r="E40" s="16">
        <v>20</v>
      </c>
      <c r="F40" s="17" t="str">
        <f t="shared" si="0"/>
        <v>Brændstof</v>
      </c>
      <c r="G40" s="6" t="s">
        <v>6</v>
      </c>
      <c r="H40" s="6"/>
      <c r="I40" s="6">
        <v>1634.7</v>
      </c>
      <c r="J40" s="18" t="str">
        <f t="shared" si="1"/>
        <v/>
      </c>
    </row>
    <row r="41" spans="1:10">
      <c r="A41" s="6">
        <v>34</v>
      </c>
      <c r="B41" s="6" t="s">
        <v>147</v>
      </c>
      <c r="C41" s="6" t="s">
        <v>47</v>
      </c>
      <c r="D41" s="15">
        <v>41016</v>
      </c>
      <c r="E41" s="16">
        <v>10</v>
      </c>
      <c r="F41" s="17" t="str">
        <f t="shared" si="0"/>
        <v>Kontingenter</v>
      </c>
      <c r="G41" s="6" t="s">
        <v>6</v>
      </c>
      <c r="H41" s="6">
        <v>2500</v>
      </c>
      <c r="I41" s="6"/>
      <c r="J41" s="18" t="str">
        <f t="shared" si="1"/>
        <v/>
      </c>
    </row>
    <row r="42" spans="1:10">
      <c r="A42" s="6">
        <v>35</v>
      </c>
      <c r="B42" s="6" t="s">
        <v>148</v>
      </c>
      <c r="C42" s="6" t="s">
        <v>50</v>
      </c>
      <c r="D42" s="15">
        <v>41029</v>
      </c>
      <c r="E42" s="16">
        <v>12</v>
      </c>
      <c r="F42" s="17" t="str">
        <f t="shared" si="0"/>
        <v>Flyvetid</v>
      </c>
      <c r="G42" s="6" t="s">
        <v>6</v>
      </c>
      <c r="H42" s="6">
        <v>1090</v>
      </c>
      <c r="I42" s="6"/>
      <c r="J42" s="18" t="str">
        <f t="shared" si="1"/>
        <v/>
      </c>
    </row>
    <row r="43" spans="1:10">
      <c r="A43" s="6">
        <v>36</v>
      </c>
      <c r="B43" s="6" t="s">
        <v>149</v>
      </c>
      <c r="C43" s="6" t="s">
        <v>50</v>
      </c>
      <c r="D43" s="15">
        <v>41029</v>
      </c>
      <c r="E43" s="16">
        <v>10</v>
      </c>
      <c r="F43" s="17" t="str">
        <f t="shared" si="0"/>
        <v>Kontingenter</v>
      </c>
      <c r="G43" s="6" t="s">
        <v>6</v>
      </c>
      <c r="H43" s="6">
        <v>2500</v>
      </c>
      <c r="I43" s="6"/>
      <c r="J43" s="18" t="str">
        <f t="shared" si="1"/>
        <v/>
      </c>
    </row>
    <row r="44" spans="1:10">
      <c r="A44" s="6">
        <v>37</v>
      </c>
      <c r="B44" s="6" t="s">
        <v>65</v>
      </c>
      <c r="C44" s="6" t="s">
        <v>42</v>
      </c>
      <c r="D44" s="15">
        <v>41029</v>
      </c>
      <c r="E44" s="16">
        <v>26</v>
      </c>
      <c r="F44" s="17" t="str">
        <f t="shared" si="0"/>
        <v>Diverse (gebyr, RFK, møder mv)</v>
      </c>
      <c r="G44" s="6" t="s">
        <v>6</v>
      </c>
      <c r="H44" s="6"/>
      <c r="I44" s="6">
        <v>25</v>
      </c>
      <c r="J44" s="18" t="str">
        <f t="shared" si="1"/>
        <v/>
      </c>
    </row>
    <row r="45" spans="1:10">
      <c r="A45" s="6">
        <v>38</v>
      </c>
      <c r="B45" s="6" t="s">
        <v>150</v>
      </c>
      <c r="C45" s="6" t="s">
        <v>68</v>
      </c>
      <c r="D45" s="15">
        <v>41030</v>
      </c>
      <c r="E45" s="16">
        <v>12</v>
      </c>
      <c r="F45" s="17" t="str">
        <f t="shared" si="0"/>
        <v>Flyvetid</v>
      </c>
      <c r="G45" s="6" t="s">
        <v>6</v>
      </c>
      <c r="H45" s="6">
        <v>770</v>
      </c>
      <c r="I45" s="6"/>
      <c r="J45" s="18" t="str">
        <f t="shared" si="1"/>
        <v/>
      </c>
    </row>
    <row r="46" spans="1:10">
      <c r="A46" s="6">
        <v>39</v>
      </c>
      <c r="B46" s="6" t="s">
        <v>151</v>
      </c>
      <c r="C46" s="6" t="s">
        <v>68</v>
      </c>
      <c r="D46" s="15">
        <v>41030</v>
      </c>
      <c r="E46" s="16">
        <v>10</v>
      </c>
      <c r="F46" s="17" t="str">
        <f t="shared" si="0"/>
        <v>Kontingenter</v>
      </c>
      <c r="G46" s="6" t="s">
        <v>6</v>
      </c>
      <c r="H46" s="6">
        <v>2500</v>
      </c>
      <c r="I46" s="6"/>
      <c r="J46" s="18" t="str">
        <f t="shared" si="1"/>
        <v/>
      </c>
    </row>
    <row r="47" spans="1:10">
      <c r="A47" s="6">
        <v>40</v>
      </c>
      <c r="B47" s="6" t="s">
        <v>152</v>
      </c>
      <c r="C47" s="6" t="s">
        <v>57</v>
      </c>
      <c r="D47" s="15">
        <v>41030</v>
      </c>
      <c r="E47" s="16">
        <v>12</v>
      </c>
      <c r="F47" s="17" t="str">
        <f t="shared" si="0"/>
        <v>Flyvetid</v>
      </c>
      <c r="G47" s="6" t="s">
        <v>6</v>
      </c>
      <c r="H47" s="6">
        <v>730</v>
      </c>
      <c r="I47" s="6"/>
      <c r="J47" s="18" t="str">
        <f t="shared" si="1"/>
        <v/>
      </c>
    </row>
    <row r="48" spans="1:10">
      <c r="A48" s="6">
        <v>41</v>
      </c>
      <c r="B48" s="6" t="s">
        <v>153</v>
      </c>
      <c r="C48" s="6" t="s">
        <v>57</v>
      </c>
      <c r="D48" s="15">
        <v>41030</v>
      </c>
      <c r="E48" s="16">
        <v>10</v>
      </c>
      <c r="F48" s="17" t="str">
        <f t="shared" si="0"/>
        <v>Kontingenter</v>
      </c>
      <c r="G48" s="6" t="s">
        <v>6</v>
      </c>
      <c r="H48" s="6">
        <v>2500</v>
      </c>
      <c r="I48" s="6"/>
      <c r="J48" s="18" t="str">
        <f t="shared" si="1"/>
        <v/>
      </c>
    </row>
    <row r="49" spans="1:10">
      <c r="A49" s="6">
        <v>42</v>
      </c>
      <c r="B49" s="6" t="s">
        <v>154</v>
      </c>
      <c r="C49" s="6" t="s">
        <v>60</v>
      </c>
      <c r="D49" s="15">
        <v>41030</v>
      </c>
      <c r="E49" s="16">
        <v>10</v>
      </c>
      <c r="F49" s="17" t="str">
        <f t="shared" si="0"/>
        <v>Kontingenter</v>
      </c>
      <c r="G49" s="6" t="s">
        <v>6</v>
      </c>
      <c r="H49" s="6">
        <v>2500</v>
      </c>
      <c r="I49" s="6"/>
      <c r="J49" s="18" t="str">
        <f t="shared" si="1"/>
        <v/>
      </c>
    </row>
    <row r="50" spans="1:10">
      <c r="A50" s="6">
        <v>43</v>
      </c>
      <c r="B50" s="6" t="s">
        <v>155</v>
      </c>
      <c r="C50" s="6" t="s">
        <v>72</v>
      </c>
      <c r="D50" s="15">
        <v>41030</v>
      </c>
      <c r="E50" s="16">
        <v>10</v>
      </c>
      <c r="F50" s="17" t="str">
        <f t="shared" si="0"/>
        <v>Kontingenter</v>
      </c>
      <c r="G50" s="6" t="s">
        <v>6</v>
      </c>
      <c r="H50" s="6">
        <v>1250</v>
      </c>
      <c r="I50" s="6"/>
      <c r="J50" s="18" t="str">
        <f t="shared" si="1"/>
        <v/>
      </c>
    </row>
    <row r="51" spans="1:10">
      <c r="A51" s="6">
        <v>44</v>
      </c>
      <c r="B51" s="6" t="s">
        <v>156</v>
      </c>
      <c r="C51" s="6" t="s">
        <v>63</v>
      </c>
      <c r="D51" s="15">
        <v>41031</v>
      </c>
      <c r="E51" s="16">
        <v>12</v>
      </c>
      <c r="F51" s="17" t="str">
        <f t="shared" si="0"/>
        <v>Flyvetid</v>
      </c>
      <c r="G51" s="6" t="s">
        <v>6</v>
      </c>
      <c r="H51" s="6">
        <v>1340</v>
      </c>
      <c r="I51" s="6"/>
      <c r="J51" s="18" t="str">
        <f t="shared" si="1"/>
        <v/>
      </c>
    </row>
    <row r="52" spans="1:10">
      <c r="A52" s="6">
        <v>45</v>
      </c>
      <c r="B52" s="6" t="s">
        <v>157</v>
      </c>
      <c r="C52" s="6" t="s">
        <v>63</v>
      </c>
      <c r="D52" s="15">
        <v>41031</v>
      </c>
      <c r="E52" s="16">
        <v>10</v>
      </c>
      <c r="F52" s="17" t="str">
        <f t="shared" si="0"/>
        <v>Kontingenter</v>
      </c>
      <c r="G52" s="6" t="s">
        <v>6</v>
      </c>
      <c r="H52" s="6">
        <v>2500</v>
      </c>
      <c r="I52" s="6"/>
      <c r="J52" s="18" t="str">
        <f t="shared" si="1"/>
        <v/>
      </c>
    </row>
    <row r="53" spans="1:10">
      <c r="A53" s="6">
        <v>46</v>
      </c>
      <c r="B53" s="6" t="s">
        <v>193</v>
      </c>
      <c r="C53" s="6" t="s">
        <v>63</v>
      </c>
      <c r="D53" s="15">
        <v>41031</v>
      </c>
      <c r="E53" s="16">
        <v>26</v>
      </c>
      <c r="F53" s="17" t="str">
        <f t="shared" si="0"/>
        <v>Diverse (gebyr, RFK, møder mv)</v>
      </c>
      <c r="G53" s="6" t="s">
        <v>6</v>
      </c>
      <c r="H53" s="6"/>
      <c r="I53" s="6">
        <v>406.25</v>
      </c>
      <c r="J53" s="18" t="str">
        <f t="shared" si="1"/>
        <v/>
      </c>
    </row>
    <row r="54" spans="1:10">
      <c r="A54" s="6">
        <v>47</v>
      </c>
      <c r="B54" s="6" t="s">
        <v>192</v>
      </c>
      <c r="C54" s="6" t="s">
        <v>42</v>
      </c>
      <c r="D54" s="15">
        <v>41039</v>
      </c>
      <c r="E54" s="16">
        <v>20</v>
      </c>
      <c r="F54" s="17" t="str">
        <f t="shared" si="0"/>
        <v>Brændstof</v>
      </c>
      <c r="G54" s="6" t="s">
        <v>6</v>
      </c>
      <c r="H54" s="6"/>
      <c r="I54" s="6">
        <v>8726.61</v>
      </c>
      <c r="J54" s="18" t="str">
        <f t="shared" si="1"/>
        <v/>
      </c>
    </row>
    <row r="55" spans="1:10">
      <c r="A55" s="6">
        <v>48</v>
      </c>
      <c r="B55" s="6" t="s">
        <v>158</v>
      </c>
      <c r="C55" s="6" t="s">
        <v>42</v>
      </c>
      <c r="D55" s="15">
        <v>41059</v>
      </c>
      <c r="E55" s="16">
        <v>22</v>
      </c>
      <c r="F55" s="17" t="str">
        <f t="shared" si="0"/>
        <v>Værksted</v>
      </c>
      <c r="G55" s="6" t="s">
        <v>6</v>
      </c>
      <c r="H55" s="6"/>
      <c r="I55" s="6">
        <v>16876.25</v>
      </c>
      <c r="J55" s="18" t="str">
        <f t="shared" si="1"/>
        <v/>
      </c>
    </row>
    <row r="56" spans="1:10">
      <c r="A56" s="6">
        <v>49</v>
      </c>
      <c r="B56" s="6" t="s">
        <v>65</v>
      </c>
      <c r="C56" s="6" t="s">
        <v>42</v>
      </c>
      <c r="D56" s="15">
        <v>41060</v>
      </c>
      <c r="E56" s="16">
        <v>26</v>
      </c>
      <c r="F56" s="17" t="str">
        <f t="shared" si="0"/>
        <v>Diverse (gebyr, RFK, møder mv)</v>
      </c>
      <c r="G56" s="6" t="s">
        <v>6</v>
      </c>
      <c r="H56" s="6"/>
      <c r="I56" s="6">
        <v>25</v>
      </c>
      <c r="J56" s="18" t="str">
        <f t="shared" si="1"/>
        <v/>
      </c>
    </row>
    <row r="57" spans="1:10">
      <c r="A57" s="6">
        <v>50</v>
      </c>
      <c r="B57" s="6" t="s">
        <v>159</v>
      </c>
      <c r="C57" s="6" t="s">
        <v>42</v>
      </c>
      <c r="D57" s="15">
        <v>41074</v>
      </c>
      <c r="E57" s="16">
        <v>20</v>
      </c>
      <c r="F57" s="17" t="str">
        <f t="shared" si="0"/>
        <v>Brændstof</v>
      </c>
      <c r="G57" s="6" t="s">
        <v>6</v>
      </c>
      <c r="H57" s="6"/>
      <c r="I57" s="6">
        <v>11917.26</v>
      </c>
      <c r="J57" s="18" t="str">
        <f t="shared" si="1"/>
        <v/>
      </c>
    </row>
    <row r="58" spans="1:10">
      <c r="A58" s="6">
        <v>51</v>
      </c>
      <c r="B58" s="6" t="s">
        <v>138</v>
      </c>
      <c r="C58" s="6" t="s">
        <v>42</v>
      </c>
      <c r="D58" s="15">
        <v>41081</v>
      </c>
      <c r="E58" s="16">
        <v>21</v>
      </c>
      <c r="F58" s="17" t="str">
        <f t="shared" si="0"/>
        <v>Hangarplads</v>
      </c>
      <c r="G58" s="6" t="s">
        <v>6</v>
      </c>
      <c r="H58" s="6"/>
      <c r="I58" s="6">
        <v>5661</v>
      </c>
      <c r="J58" s="18" t="str">
        <f t="shared" si="1"/>
        <v/>
      </c>
    </row>
    <row r="59" spans="1:10">
      <c r="A59" s="6">
        <v>52</v>
      </c>
      <c r="B59" s="6" t="s">
        <v>65</v>
      </c>
      <c r="C59" s="6" t="s">
        <v>42</v>
      </c>
      <c r="D59" s="15">
        <v>41089</v>
      </c>
      <c r="E59" s="16">
        <v>26</v>
      </c>
      <c r="F59" s="17" t="str">
        <f t="shared" si="0"/>
        <v>Diverse (gebyr, RFK, møder mv)</v>
      </c>
      <c r="G59" s="6" t="s">
        <v>6</v>
      </c>
      <c r="H59" s="6"/>
      <c r="I59" s="6">
        <v>25</v>
      </c>
      <c r="J59" s="18" t="str">
        <f t="shared" si="1"/>
        <v/>
      </c>
    </row>
    <row r="60" spans="1:10">
      <c r="A60" s="6">
        <v>53</v>
      </c>
      <c r="B60" s="6" t="s">
        <v>160</v>
      </c>
      <c r="C60" s="6" t="s">
        <v>42</v>
      </c>
      <c r="D60" s="15">
        <v>41099</v>
      </c>
      <c r="E60" s="16">
        <v>20</v>
      </c>
      <c r="F60" s="17" t="str">
        <f t="shared" si="0"/>
        <v>Brændstof</v>
      </c>
      <c r="G60" s="6" t="s">
        <v>6</v>
      </c>
      <c r="H60" s="6"/>
      <c r="I60" s="6">
        <v>7115.63</v>
      </c>
      <c r="J60" s="18" t="str">
        <f t="shared" si="1"/>
        <v/>
      </c>
    </row>
    <row r="61" spans="1:10">
      <c r="A61" s="6">
        <v>54</v>
      </c>
      <c r="B61" s="6" t="s">
        <v>191</v>
      </c>
      <c r="C61" s="6" t="s">
        <v>42</v>
      </c>
      <c r="D61" s="15">
        <v>41109</v>
      </c>
      <c r="E61" s="16">
        <v>22</v>
      </c>
      <c r="F61" s="17" t="str">
        <f t="shared" si="0"/>
        <v>Værksted</v>
      </c>
      <c r="G61" s="6" t="s">
        <v>6</v>
      </c>
      <c r="H61" s="6"/>
      <c r="I61" s="6">
        <v>1470</v>
      </c>
      <c r="J61" s="18" t="str">
        <f t="shared" si="1"/>
        <v/>
      </c>
    </row>
    <row r="62" spans="1:10">
      <c r="A62" s="6">
        <v>55</v>
      </c>
      <c r="B62" s="6" t="s">
        <v>161</v>
      </c>
      <c r="C62" s="6" t="s">
        <v>47</v>
      </c>
      <c r="D62" s="15">
        <v>41115</v>
      </c>
      <c r="E62" s="16">
        <v>10</v>
      </c>
      <c r="F62" s="17" t="str">
        <f t="shared" si="0"/>
        <v>Kontingenter</v>
      </c>
      <c r="G62" s="6" t="s">
        <v>6</v>
      </c>
      <c r="H62" s="6">
        <v>2500</v>
      </c>
      <c r="I62" s="6"/>
      <c r="J62" s="18" t="str">
        <f t="shared" si="1"/>
        <v/>
      </c>
    </row>
    <row r="63" spans="1:10">
      <c r="A63" s="6">
        <v>56</v>
      </c>
      <c r="B63" s="6" t="s">
        <v>162</v>
      </c>
      <c r="C63" s="6" t="s">
        <v>47</v>
      </c>
      <c r="D63" s="15">
        <v>41115</v>
      </c>
      <c r="E63" s="16">
        <v>26</v>
      </c>
      <c r="F63" s="17" t="str">
        <f t="shared" si="0"/>
        <v>Diverse (gebyr, RFK, møder mv)</v>
      </c>
      <c r="G63" s="6" t="s">
        <v>6</v>
      </c>
      <c r="H63" s="6"/>
      <c r="I63" s="6">
        <v>817.5</v>
      </c>
      <c r="J63" s="18" t="str">
        <f t="shared" si="1"/>
        <v/>
      </c>
    </row>
    <row r="64" spans="1:10">
      <c r="A64" s="6">
        <v>57</v>
      </c>
      <c r="B64" s="6" t="s">
        <v>65</v>
      </c>
      <c r="C64" s="6" t="s">
        <v>42</v>
      </c>
      <c r="D64" s="15">
        <v>41121</v>
      </c>
      <c r="E64" s="16">
        <v>26</v>
      </c>
      <c r="F64" s="17" t="str">
        <f t="shared" si="0"/>
        <v>Diverse (gebyr, RFK, møder mv)</v>
      </c>
      <c r="G64" s="6" t="s">
        <v>6</v>
      </c>
      <c r="H64" s="6"/>
      <c r="I64" s="6">
        <v>25</v>
      </c>
      <c r="J64" s="18" t="str">
        <f t="shared" si="1"/>
        <v/>
      </c>
    </row>
    <row r="65" spans="1:10">
      <c r="A65" s="6">
        <v>58</v>
      </c>
      <c r="B65" s="6" t="s">
        <v>167</v>
      </c>
      <c r="C65" s="6" t="s">
        <v>50</v>
      </c>
      <c r="D65" s="15">
        <v>41122</v>
      </c>
      <c r="E65" s="16">
        <v>12</v>
      </c>
      <c r="F65" s="17" t="str">
        <f t="shared" si="0"/>
        <v>Flyvetid</v>
      </c>
      <c r="G65" s="6" t="s">
        <v>6</v>
      </c>
      <c r="H65" s="6">
        <v>3040</v>
      </c>
      <c r="I65" s="6"/>
      <c r="J65" s="18" t="str">
        <f t="shared" si="1"/>
        <v/>
      </c>
    </row>
    <row r="66" spans="1:10">
      <c r="A66" s="6">
        <v>59</v>
      </c>
      <c r="B66" s="6" t="s">
        <v>168</v>
      </c>
      <c r="C66" s="6" t="s">
        <v>50</v>
      </c>
      <c r="D66" s="15">
        <v>41122</v>
      </c>
      <c r="E66" s="16">
        <v>10</v>
      </c>
      <c r="F66" s="17" t="str">
        <f t="shared" si="0"/>
        <v>Kontingenter</v>
      </c>
      <c r="G66" s="6" t="s">
        <v>6</v>
      </c>
      <c r="H66" s="6">
        <v>2500</v>
      </c>
      <c r="I66" s="6"/>
      <c r="J66" s="18" t="str">
        <f t="shared" si="1"/>
        <v/>
      </c>
    </row>
    <row r="67" spans="1:10">
      <c r="A67" s="6">
        <v>60</v>
      </c>
      <c r="B67" s="6" t="s">
        <v>169</v>
      </c>
      <c r="C67" s="6" t="s">
        <v>50</v>
      </c>
      <c r="D67" s="15">
        <v>41122</v>
      </c>
      <c r="E67" s="16">
        <v>26</v>
      </c>
      <c r="F67" s="17" t="str">
        <f t="shared" si="0"/>
        <v>Diverse (gebyr, RFK, møder mv)</v>
      </c>
      <c r="G67" s="6" t="s">
        <v>6</v>
      </c>
      <c r="H67" s="6"/>
      <c r="I67" s="6">
        <v>817.5</v>
      </c>
      <c r="J67" s="18" t="str">
        <f t="shared" si="1"/>
        <v/>
      </c>
    </row>
    <row r="68" spans="1:10">
      <c r="A68" s="6">
        <v>61</v>
      </c>
      <c r="B68" s="6" t="s">
        <v>170</v>
      </c>
      <c r="C68" s="6" t="s">
        <v>60</v>
      </c>
      <c r="D68" s="15">
        <v>41122</v>
      </c>
      <c r="E68" s="16">
        <v>12</v>
      </c>
      <c r="F68" s="17" t="str">
        <f t="shared" si="0"/>
        <v>Flyvetid</v>
      </c>
      <c r="G68" s="6" t="s">
        <v>6</v>
      </c>
      <c r="H68" s="6">
        <v>3340</v>
      </c>
      <c r="I68" s="6"/>
      <c r="J68" s="18" t="str">
        <f t="shared" si="1"/>
        <v/>
      </c>
    </row>
    <row r="69" spans="1:10">
      <c r="A69" s="6">
        <v>62</v>
      </c>
      <c r="B69" s="6" t="s">
        <v>171</v>
      </c>
      <c r="C69" s="6" t="s">
        <v>60</v>
      </c>
      <c r="D69" s="15">
        <v>41122</v>
      </c>
      <c r="E69" s="16">
        <v>10</v>
      </c>
      <c r="F69" s="17" t="str">
        <f t="shared" si="0"/>
        <v>Kontingenter</v>
      </c>
      <c r="G69" s="6" t="s">
        <v>6</v>
      </c>
      <c r="H69" s="6">
        <v>2500</v>
      </c>
      <c r="I69" s="6"/>
      <c r="J69" s="18" t="str">
        <f t="shared" si="1"/>
        <v/>
      </c>
    </row>
    <row r="70" spans="1:10">
      <c r="A70" s="6">
        <v>63</v>
      </c>
      <c r="B70" s="6" t="s">
        <v>172</v>
      </c>
      <c r="C70" s="6" t="s">
        <v>60</v>
      </c>
      <c r="D70" s="15">
        <v>41122</v>
      </c>
      <c r="E70" s="16">
        <v>26</v>
      </c>
      <c r="F70" s="17" t="str">
        <f t="shared" si="0"/>
        <v>Diverse (gebyr, RFK, møder mv)</v>
      </c>
      <c r="G70" s="6" t="s">
        <v>6</v>
      </c>
      <c r="H70" s="6"/>
      <c r="I70" s="6">
        <v>817.5</v>
      </c>
      <c r="J70" s="18" t="str">
        <f t="shared" si="1"/>
        <v/>
      </c>
    </row>
    <row r="71" spans="1:10">
      <c r="A71" s="6">
        <v>64</v>
      </c>
      <c r="B71" s="6" t="s">
        <v>173</v>
      </c>
      <c r="C71" s="6" t="s">
        <v>72</v>
      </c>
      <c r="D71" s="15">
        <v>41122</v>
      </c>
      <c r="E71" s="16">
        <v>12</v>
      </c>
      <c r="F71" s="17" t="str">
        <f t="shared" si="0"/>
        <v>Flyvetid</v>
      </c>
      <c r="G71" s="6" t="s">
        <v>6</v>
      </c>
      <c r="H71" s="6">
        <v>7751</v>
      </c>
      <c r="I71" s="6"/>
      <c r="J71" s="18" t="str">
        <f t="shared" si="1"/>
        <v/>
      </c>
    </row>
    <row r="72" spans="1:10">
      <c r="A72" s="6">
        <v>65</v>
      </c>
      <c r="B72" s="6" t="s">
        <v>174</v>
      </c>
      <c r="C72" s="6" t="s">
        <v>72</v>
      </c>
      <c r="D72" s="15">
        <v>41122</v>
      </c>
      <c r="E72" s="16">
        <v>10</v>
      </c>
      <c r="F72" s="17" t="str">
        <f t="shared" ref="F72:F135" si="2">IF(E72&lt;&gt;"",VLOOKUP(E72,KontoOversigt,2,FALSE),"")</f>
        <v>Kontingenter</v>
      </c>
      <c r="G72" s="6" t="s">
        <v>6</v>
      </c>
      <c r="H72" s="6">
        <v>1250</v>
      </c>
      <c r="I72" s="6"/>
      <c r="J72" s="18" t="str">
        <f t="shared" ref="J72:J135" si="3">IF(E72&lt;&gt;"",IF(VLOOKUP(E72,KontoOversigt,1)=E72,"","kontoen existerer ikke"),"") &amp; IF(E72&lt;&gt;"",IF(AND(E72=1,G72="Kasse"),"Du kan ikke betale fra kasse til kasse",""),"") &amp; IF(AND(E72=2,G72="Bank"),"Du kan ikke betale fra bank til bank","")</f>
        <v/>
      </c>
    </row>
    <row r="73" spans="1:10">
      <c r="A73" s="6">
        <v>66</v>
      </c>
      <c r="B73" s="6" t="s">
        <v>175</v>
      </c>
      <c r="C73" s="6" t="s">
        <v>72</v>
      </c>
      <c r="D73" s="15">
        <v>41122</v>
      </c>
      <c r="E73" s="16">
        <v>26</v>
      </c>
      <c r="F73" s="17" t="str">
        <f t="shared" si="2"/>
        <v>Diverse (gebyr, RFK, møder mv)</v>
      </c>
      <c r="G73" s="6" t="s">
        <v>6</v>
      </c>
      <c r="H73" s="6"/>
      <c r="I73" s="6">
        <v>817.5</v>
      </c>
      <c r="J73" s="18" t="str">
        <f t="shared" si="3"/>
        <v/>
      </c>
    </row>
    <row r="74" spans="1:10">
      <c r="A74" s="6">
        <v>67</v>
      </c>
      <c r="B74" s="6" t="s">
        <v>176</v>
      </c>
      <c r="C74" s="6" t="s">
        <v>72</v>
      </c>
      <c r="D74" s="15">
        <v>41122</v>
      </c>
      <c r="E74" s="16">
        <v>20</v>
      </c>
      <c r="F74" s="17" t="str">
        <f t="shared" si="2"/>
        <v>Brændstof</v>
      </c>
      <c r="G74" s="6" t="s">
        <v>6</v>
      </c>
      <c r="H74" s="6"/>
      <c r="I74" s="6">
        <v>866.72</v>
      </c>
      <c r="J74" s="18" t="str">
        <f t="shared" si="3"/>
        <v/>
      </c>
    </row>
    <row r="75" spans="1:10">
      <c r="A75" s="6">
        <v>68</v>
      </c>
      <c r="B75" s="6" t="s">
        <v>211</v>
      </c>
      <c r="C75" s="6" t="s">
        <v>50</v>
      </c>
      <c r="D75" s="15">
        <v>41122</v>
      </c>
      <c r="E75" s="16">
        <v>20</v>
      </c>
      <c r="F75" s="17" t="str">
        <f t="shared" si="2"/>
        <v>Brændstof</v>
      </c>
      <c r="G75" s="6" t="s">
        <v>6</v>
      </c>
      <c r="H75" s="6"/>
      <c r="I75" s="6">
        <v>1487.62</v>
      </c>
      <c r="J75" s="18" t="str">
        <f t="shared" si="3"/>
        <v/>
      </c>
    </row>
    <row r="76" spans="1:10">
      <c r="A76" s="6">
        <v>69</v>
      </c>
      <c r="B76" s="6" t="s">
        <v>179</v>
      </c>
      <c r="C76" s="6" t="s">
        <v>54</v>
      </c>
      <c r="D76" s="15">
        <v>41123</v>
      </c>
      <c r="E76" s="16">
        <v>12</v>
      </c>
      <c r="F76" s="17" t="str">
        <f t="shared" si="2"/>
        <v>Flyvetid</v>
      </c>
      <c r="G76" s="6" t="s">
        <v>6</v>
      </c>
      <c r="H76" s="6">
        <v>11730</v>
      </c>
      <c r="I76" s="6"/>
      <c r="J76" s="18" t="str">
        <f t="shared" si="3"/>
        <v/>
      </c>
    </row>
    <row r="77" spans="1:10">
      <c r="A77" s="6">
        <v>70</v>
      </c>
      <c r="B77" s="6" t="s">
        <v>180</v>
      </c>
      <c r="C77" s="6" t="s">
        <v>54</v>
      </c>
      <c r="D77" s="15">
        <v>41123</v>
      </c>
      <c r="E77" s="16">
        <v>10</v>
      </c>
      <c r="F77" s="17" t="str">
        <f t="shared" si="2"/>
        <v>Kontingenter</v>
      </c>
      <c r="G77" s="6" t="s">
        <v>6</v>
      </c>
      <c r="H77" s="6">
        <v>2500</v>
      </c>
      <c r="I77" s="6"/>
      <c r="J77" s="18" t="str">
        <f t="shared" si="3"/>
        <v/>
      </c>
    </row>
    <row r="78" spans="1:10">
      <c r="A78" s="6">
        <v>71</v>
      </c>
      <c r="B78" s="6" t="s">
        <v>181</v>
      </c>
      <c r="C78" s="6" t="s">
        <v>54</v>
      </c>
      <c r="D78" s="15">
        <v>41123</v>
      </c>
      <c r="E78" s="16">
        <v>26</v>
      </c>
      <c r="F78" s="17" t="str">
        <f t="shared" si="2"/>
        <v>Diverse (gebyr, RFK, møder mv)</v>
      </c>
      <c r="G78" s="6" t="s">
        <v>6</v>
      </c>
      <c r="H78" s="6"/>
      <c r="I78" s="6">
        <v>817.5</v>
      </c>
      <c r="J78" s="18" t="str">
        <f t="shared" si="3"/>
        <v/>
      </c>
    </row>
    <row r="79" spans="1:10">
      <c r="A79" s="6">
        <v>72</v>
      </c>
      <c r="B79" s="6" t="s">
        <v>183</v>
      </c>
      <c r="C79" s="6" t="s">
        <v>54</v>
      </c>
      <c r="D79" s="15">
        <v>41123</v>
      </c>
      <c r="E79" s="16">
        <v>26</v>
      </c>
      <c r="F79" s="17" t="str">
        <f t="shared" si="2"/>
        <v>Diverse (gebyr, RFK, møder mv)</v>
      </c>
      <c r="G79" s="6" t="s">
        <v>6</v>
      </c>
      <c r="H79" s="6"/>
      <c r="I79" s="6">
        <v>3395</v>
      </c>
      <c r="J79" s="18" t="str">
        <f t="shared" si="3"/>
        <v/>
      </c>
    </row>
    <row r="80" spans="1:10">
      <c r="A80" s="6">
        <v>73</v>
      </c>
      <c r="B80" s="6" t="s">
        <v>182</v>
      </c>
      <c r="C80" s="6" t="s">
        <v>54</v>
      </c>
      <c r="D80" s="15">
        <v>41123</v>
      </c>
      <c r="E80" s="16">
        <v>22</v>
      </c>
      <c r="F80" s="17" t="str">
        <f t="shared" si="2"/>
        <v>Værksted</v>
      </c>
      <c r="G80" s="6" t="s">
        <v>6</v>
      </c>
      <c r="H80" s="6"/>
      <c r="I80" s="6">
        <v>1243.1300000000001</v>
      </c>
      <c r="J80" s="18" t="str">
        <f t="shared" si="3"/>
        <v/>
      </c>
    </row>
    <row r="81" spans="1:10">
      <c r="A81" s="6">
        <v>74</v>
      </c>
      <c r="B81" s="6" t="s">
        <v>184</v>
      </c>
      <c r="C81" s="6" t="s">
        <v>68</v>
      </c>
      <c r="D81" s="15">
        <v>41123</v>
      </c>
      <c r="E81" s="16">
        <v>12</v>
      </c>
      <c r="F81" s="17" t="str">
        <f t="shared" si="2"/>
        <v>Flyvetid</v>
      </c>
      <c r="G81" s="6" t="s">
        <v>6</v>
      </c>
      <c r="H81" s="6">
        <v>4560</v>
      </c>
      <c r="I81" s="6"/>
      <c r="J81" s="18" t="str">
        <f t="shared" si="3"/>
        <v/>
      </c>
    </row>
    <row r="82" spans="1:10">
      <c r="A82" s="6">
        <v>75</v>
      </c>
      <c r="B82" s="6" t="s">
        <v>185</v>
      </c>
      <c r="C82" s="6" t="s">
        <v>68</v>
      </c>
      <c r="D82" s="15">
        <v>41123</v>
      </c>
      <c r="E82" s="16">
        <v>10</v>
      </c>
      <c r="F82" s="17" t="str">
        <f t="shared" si="2"/>
        <v>Kontingenter</v>
      </c>
      <c r="G82" s="6" t="s">
        <v>6</v>
      </c>
      <c r="H82" s="6">
        <v>2500</v>
      </c>
      <c r="I82" s="6"/>
      <c r="J82" s="18" t="str">
        <f t="shared" si="3"/>
        <v/>
      </c>
    </row>
    <row r="83" spans="1:10">
      <c r="A83" s="6">
        <v>76</v>
      </c>
      <c r="B83" s="6" t="s">
        <v>186</v>
      </c>
      <c r="C83" s="6" t="s">
        <v>68</v>
      </c>
      <c r="D83" s="15">
        <v>41123</v>
      </c>
      <c r="E83" s="16">
        <v>26</v>
      </c>
      <c r="F83" s="17" t="str">
        <f t="shared" si="2"/>
        <v>Diverse (gebyr, RFK, møder mv)</v>
      </c>
      <c r="G83" s="6" t="s">
        <v>6</v>
      </c>
      <c r="H83" s="6"/>
      <c r="I83" s="6">
        <v>817.5</v>
      </c>
      <c r="J83" s="18" t="str">
        <f t="shared" si="3"/>
        <v/>
      </c>
    </row>
    <row r="84" spans="1:10">
      <c r="A84" s="6">
        <v>77</v>
      </c>
      <c r="B84" s="6" t="s">
        <v>187</v>
      </c>
      <c r="C84" s="6" t="s">
        <v>68</v>
      </c>
      <c r="D84" s="15">
        <v>41123</v>
      </c>
      <c r="E84" s="16">
        <v>20</v>
      </c>
      <c r="F84" s="17" t="str">
        <f t="shared" si="2"/>
        <v>Brændstof</v>
      </c>
      <c r="G84" s="6" t="s">
        <v>6</v>
      </c>
      <c r="H84" s="6"/>
      <c r="I84" s="6">
        <v>823.52</v>
      </c>
      <c r="J84" s="18" t="str">
        <f t="shared" si="3"/>
        <v/>
      </c>
    </row>
    <row r="85" spans="1:10">
      <c r="A85" s="6">
        <v>78</v>
      </c>
      <c r="B85" s="6" t="s">
        <v>188</v>
      </c>
      <c r="C85" s="6" t="s">
        <v>57</v>
      </c>
      <c r="D85" s="15">
        <v>41123</v>
      </c>
      <c r="E85" s="16">
        <v>12</v>
      </c>
      <c r="F85" s="17" t="str">
        <f t="shared" si="2"/>
        <v>Flyvetid</v>
      </c>
      <c r="G85" s="6" t="s">
        <v>6</v>
      </c>
      <c r="H85" s="6">
        <v>7420</v>
      </c>
      <c r="I85" s="6"/>
      <c r="J85" s="18" t="str">
        <f t="shared" si="3"/>
        <v/>
      </c>
    </row>
    <row r="86" spans="1:10">
      <c r="A86" s="6">
        <v>79</v>
      </c>
      <c r="B86" s="6" t="s">
        <v>189</v>
      </c>
      <c r="C86" s="6" t="s">
        <v>57</v>
      </c>
      <c r="D86" s="15">
        <v>41123</v>
      </c>
      <c r="E86" s="16">
        <v>10</v>
      </c>
      <c r="F86" s="17" t="str">
        <f t="shared" si="2"/>
        <v>Kontingenter</v>
      </c>
      <c r="G86" s="6" t="s">
        <v>6</v>
      </c>
      <c r="H86" s="6">
        <v>2500</v>
      </c>
      <c r="I86" s="6"/>
      <c r="J86" s="18" t="str">
        <f t="shared" si="3"/>
        <v/>
      </c>
    </row>
    <row r="87" spans="1:10">
      <c r="A87" s="6">
        <v>80</v>
      </c>
      <c r="B87" s="6" t="s">
        <v>190</v>
      </c>
      <c r="C87" s="6" t="s">
        <v>57</v>
      </c>
      <c r="D87" s="15">
        <v>41123</v>
      </c>
      <c r="E87" s="16">
        <v>26</v>
      </c>
      <c r="F87" s="17" t="str">
        <f t="shared" si="2"/>
        <v>Diverse (gebyr, RFK, møder mv)</v>
      </c>
      <c r="G87" s="6" t="s">
        <v>6</v>
      </c>
      <c r="H87" s="6"/>
      <c r="I87" s="6">
        <v>817.5</v>
      </c>
      <c r="J87" s="18" t="str">
        <f t="shared" si="3"/>
        <v/>
      </c>
    </row>
    <row r="88" spans="1:10">
      <c r="A88" s="6">
        <v>81</v>
      </c>
      <c r="B88" s="6" t="s">
        <v>198</v>
      </c>
      <c r="C88" s="6" t="s">
        <v>63</v>
      </c>
      <c r="D88" s="15">
        <v>41124</v>
      </c>
      <c r="E88" s="16">
        <v>12</v>
      </c>
      <c r="F88" s="17" t="str">
        <f t="shared" si="2"/>
        <v>Flyvetid</v>
      </c>
      <c r="G88" s="6" t="s">
        <v>6</v>
      </c>
      <c r="H88" s="6">
        <v>2030</v>
      </c>
      <c r="I88" s="6"/>
      <c r="J88" s="18" t="str">
        <f t="shared" si="3"/>
        <v/>
      </c>
    </row>
    <row r="89" spans="1:10">
      <c r="A89" s="6">
        <v>82</v>
      </c>
      <c r="B89" s="6" t="s">
        <v>199</v>
      </c>
      <c r="C89" s="6" t="s">
        <v>63</v>
      </c>
      <c r="D89" s="15">
        <v>41124</v>
      </c>
      <c r="E89" s="16">
        <v>10</v>
      </c>
      <c r="F89" s="17" t="str">
        <f t="shared" si="2"/>
        <v>Kontingenter</v>
      </c>
      <c r="G89" s="6" t="s">
        <v>6</v>
      </c>
      <c r="H89" s="6">
        <v>2500</v>
      </c>
      <c r="I89" s="6"/>
      <c r="J89" s="18" t="str">
        <f t="shared" si="3"/>
        <v/>
      </c>
    </row>
    <row r="90" spans="1:10">
      <c r="A90" s="6">
        <v>83</v>
      </c>
      <c r="B90" s="6" t="s">
        <v>200</v>
      </c>
      <c r="C90" s="6" t="s">
        <v>63</v>
      </c>
      <c r="D90" s="15">
        <v>41124</v>
      </c>
      <c r="E90" s="16">
        <v>26</v>
      </c>
      <c r="F90" s="17" t="str">
        <f t="shared" si="2"/>
        <v>Diverse (gebyr, RFK, møder mv)</v>
      </c>
      <c r="G90" s="6" t="s">
        <v>6</v>
      </c>
      <c r="H90" s="6"/>
      <c r="I90" s="6">
        <v>817.5</v>
      </c>
      <c r="J90" s="18" t="str">
        <f t="shared" si="3"/>
        <v/>
      </c>
    </row>
    <row r="91" spans="1:10">
      <c r="A91" s="6">
        <v>84</v>
      </c>
      <c r="B91" s="6" t="s">
        <v>197</v>
      </c>
      <c r="C91" s="6" t="s">
        <v>42</v>
      </c>
      <c r="D91" s="15">
        <v>41124</v>
      </c>
      <c r="E91" s="16">
        <v>20</v>
      </c>
      <c r="F91" s="17" t="str">
        <f t="shared" si="2"/>
        <v>Brændstof</v>
      </c>
      <c r="G91" s="6" t="s">
        <v>6</v>
      </c>
      <c r="H91" s="6"/>
      <c r="I91" s="6">
        <v>1496.17</v>
      </c>
      <c r="J91" s="18" t="str">
        <f t="shared" si="3"/>
        <v/>
      </c>
    </row>
    <row r="92" spans="1:10">
      <c r="A92" s="6">
        <v>85</v>
      </c>
      <c r="B92" s="6" t="s">
        <v>204</v>
      </c>
      <c r="C92" s="6" t="s">
        <v>42</v>
      </c>
      <c r="D92" s="15">
        <v>41128</v>
      </c>
      <c r="E92" s="16">
        <v>20</v>
      </c>
      <c r="F92" s="17" t="str">
        <f t="shared" si="2"/>
        <v>Brændstof</v>
      </c>
      <c r="G92" s="6" t="s">
        <v>6</v>
      </c>
      <c r="H92" s="6"/>
      <c r="I92" s="6">
        <v>10345.18</v>
      </c>
      <c r="J92" s="18" t="str">
        <f t="shared" si="3"/>
        <v/>
      </c>
    </row>
    <row r="93" spans="1:10">
      <c r="A93" s="6">
        <v>86</v>
      </c>
      <c r="B93" s="6" t="s">
        <v>207</v>
      </c>
      <c r="C93" s="6" t="s">
        <v>42</v>
      </c>
      <c r="D93" s="15">
        <v>41134</v>
      </c>
      <c r="E93" s="16">
        <v>20</v>
      </c>
      <c r="F93" s="17" t="str">
        <f t="shared" si="2"/>
        <v>Brændstof</v>
      </c>
      <c r="G93" s="6" t="s">
        <v>6</v>
      </c>
      <c r="H93" s="6"/>
      <c r="I93" s="6">
        <v>826.51</v>
      </c>
      <c r="J93" s="18" t="str">
        <f t="shared" si="3"/>
        <v/>
      </c>
    </row>
    <row r="94" spans="1:10">
      <c r="A94" s="6">
        <v>87</v>
      </c>
      <c r="B94" s="6" t="s">
        <v>210</v>
      </c>
      <c r="C94" s="6" t="s">
        <v>50</v>
      </c>
      <c r="D94" s="15">
        <v>41141</v>
      </c>
      <c r="E94" s="16">
        <v>20</v>
      </c>
      <c r="F94" s="17" t="str">
        <f t="shared" si="2"/>
        <v>Brændstof</v>
      </c>
      <c r="G94" s="6" t="s">
        <v>6</v>
      </c>
      <c r="H94" s="6"/>
      <c r="I94" s="6">
        <v>1687.4</v>
      </c>
      <c r="J94" s="18" t="str">
        <f t="shared" si="3"/>
        <v/>
      </c>
    </row>
    <row r="95" spans="1:10">
      <c r="A95" s="6">
        <v>88</v>
      </c>
      <c r="B95" s="6" t="s">
        <v>216</v>
      </c>
      <c r="C95" s="6" t="s">
        <v>42</v>
      </c>
      <c r="D95" s="15">
        <v>41142</v>
      </c>
      <c r="E95" s="16">
        <v>26</v>
      </c>
      <c r="F95" s="17" t="str">
        <f t="shared" si="2"/>
        <v>Diverse (gebyr, RFK, møder mv)</v>
      </c>
      <c r="G95" s="6" t="s">
        <v>6</v>
      </c>
      <c r="H95" s="6"/>
      <c r="I95" s="6">
        <v>135</v>
      </c>
      <c r="J95" s="18" t="str">
        <f t="shared" si="3"/>
        <v/>
      </c>
    </row>
    <row r="96" spans="1:10">
      <c r="A96" s="6">
        <v>89</v>
      </c>
      <c r="B96" s="6" t="s">
        <v>65</v>
      </c>
      <c r="C96" s="6" t="s">
        <v>42</v>
      </c>
      <c r="D96" s="15">
        <v>41152</v>
      </c>
      <c r="E96" s="16">
        <v>26</v>
      </c>
      <c r="F96" s="17" t="str">
        <f t="shared" si="2"/>
        <v>Diverse (gebyr, RFK, møder mv)</v>
      </c>
      <c r="G96" s="6" t="s">
        <v>6</v>
      </c>
      <c r="H96" s="6"/>
      <c r="I96" s="6">
        <v>25</v>
      </c>
      <c r="J96" s="18" t="str">
        <f t="shared" si="3"/>
        <v/>
      </c>
    </row>
    <row r="97" spans="1:10">
      <c r="A97" s="6">
        <v>90</v>
      </c>
      <c r="B97" s="6" t="s">
        <v>225</v>
      </c>
      <c r="C97" s="6" t="s">
        <v>42</v>
      </c>
      <c r="D97" s="15">
        <v>41165</v>
      </c>
      <c r="E97" s="16">
        <v>20</v>
      </c>
      <c r="F97" s="17" t="str">
        <f t="shared" si="2"/>
        <v>Brændstof</v>
      </c>
      <c r="G97" s="6" t="s">
        <v>6</v>
      </c>
      <c r="H97" s="6"/>
      <c r="I97" s="6">
        <v>1496.18</v>
      </c>
      <c r="J97" s="18" t="str">
        <f t="shared" si="3"/>
        <v/>
      </c>
    </row>
    <row r="98" spans="1:10">
      <c r="A98" s="6">
        <v>91</v>
      </c>
      <c r="B98" s="6" t="s">
        <v>226</v>
      </c>
      <c r="C98" s="6" t="s">
        <v>42</v>
      </c>
      <c r="D98" s="15">
        <v>41169</v>
      </c>
      <c r="E98" s="16">
        <v>20</v>
      </c>
      <c r="F98" s="17" t="str">
        <f t="shared" si="2"/>
        <v>Brændstof</v>
      </c>
      <c r="G98" s="6" t="s">
        <v>6</v>
      </c>
      <c r="H98" s="6"/>
      <c r="I98" s="6">
        <v>5577.25</v>
      </c>
      <c r="J98" s="18" t="str">
        <f t="shared" si="3"/>
        <v/>
      </c>
    </row>
    <row r="99" spans="1:10">
      <c r="A99" s="6">
        <v>92</v>
      </c>
      <c r="B99" s="6" t="s">
        <v>224</v>
      </c>
      <c r="C99" s="6" t="s">
        <v>42</v>
      </c>
      <c r="D99" s="15">
        <v>41179</v>
      </c>
      <c r="E99" s="16">
        <v>21</v>
      </c>
      <c r="F99" s="17" t="str">
        <f t="shared" si="2"/>
        <v>Hangarplads</v>
      </c>
      <c r="G99" s="6" t="s">
        <v>6</v>
      </c>
      <c r="H99" s="6"/>
      <c r="I99" s="6">
        <v>5661</v>
      </c>
      <c r="J99" s="18" t="str">
        <f t="shared" si="3"/>
        <v/>
      </c>
    </row>
    <row r="100" spans="1:10">
      <c r="A100" s="6">
        <v>93</v>
      </c>
      <c r="B100" s="6" t="s">
        <v>227</v>
      </c>
      <c r="C100" s="6" t="s">
        <v>42</v>
      </c>
      <c r="D100" s="15">
        <v>41179</v>
      </c>
      <c r="E100" s="16">
        <v>20</v>
      </c>
      <c r="F100" s="17" t="str">
        <f t="shared" si="2"/>
        <v>Brændstof</v>
      </c>
      <c r="G100" s="6" t="s">
        <v>6</v>
      </c>
      <c r="H100" s="6"/>
      <c r="I100" s="6">
        <v>3791.21</v>
      </c>
      <c r="J100" s="18" t="str">
        <f t="shared" si="3"/>
        <v/>
      </c>
    </row>
    <row r="101" spans="1:10">
      <c r="A101" s="6">
        <v>94</v>
      </c>
      <c r="B101" s="6" t="s">
        <v>65</v>
      </c>
      <c r="C101" s="6" t="s">
        <v>42</v>
      </c>
      <c r="D101" s="15">
        <v>41180</v>
      </c>
      <c r="E101" s="16">
        <v>26</v>
      </c>
      <c r="F101" s="17" t="str">
        <f t="shared" si="2"/>
        <v>Diverse (gebyr, RFK, møder mv)</v>
      </c>
      <c r="G101" s="6" t="s">
        <v>6</v>
      </c>
      <c r="H101" s="6"/>
      <c r="I101" s="6">
        <v>25</v>
      </c>
      <c r="J101" s="18" t="str">
        <f t="shared" si="3"/>
        <v/>
      </c>
    </row>
    <row r="102" spans="1:10">
      <c r="A102" s="6">
        <v>95</v>
      </c>
      <c r="B102" s="6" t="s">
        <v>233</v>
      </c>
      <c r="C102" s="6" t="s">
        <v>42</v>
      </c>
      <c r="D102" s="15">
        <v>41186</v>
      </c>
      <c r="E102" s="16">
        <v>20</v>
      </c>
      <c r="F102" s="17" t="str">
        <f t="shared" si="2"/>
        <v>Brændstof</v>
      </c>
      <c r="G102" s="6" t="s">
        <v>6</v>
      </c>
      <c r="H102" s="6"/>
      <c r="I102" s="6">
        <v>2091.46</v>
      </c>
      <c r="J102" s="18" t="str">
        <f t="shared" si="3"/>
        <v/>
      </c>
    </row>
    <row r="103" spans="1:10">
      <c r="A103" s="6">
        <v>96</v>
      </c>
      <c r="B103" s="6" t="s">
        <v>234</v>
      </c>
      <c r="C103" s="6" t="s">
        <v>42</v>
      </c>
      <c r="D103" s="15">
        <v>41186</v>
      </c>
      <c r="E103" s="16">
        <v>26</v>
      </c>
      <c r="F103" s="17" t="str">
        <f t="shared" si="2"/>
        <v>Diverse (gebyr, RFK, møder mv)</v>
      </c>
      <c r="G103" s="6" t="s">
        <v>6</v>
      </c>
      <c r="H103" s="6"/>
      <c r="I103" s="6">
        <v>45</v>
      </c>
      <c r="J103" s="18" t="str">
        <f t="shared" si="3"/>
        <v/>
      </c>
    </row>
    <row r="104" spans="1:10">
      <c r="A104" s="6">
        <v>97</v>
      </c>
      <c r="B104" s="6" t="s">
        <v>242</v>
      </c>
      <c r="C104" s="6" t="s">
        <v>54</v>
      </c>
      <c r="D104" s="15">
        <v>41186</v>
      </c>
      <c r="E104" s="16">
        <v>12</v>
      </c>
      <c r="F104" s="17" t="str">
        <f t="shared" si="2"/>
        <v>Flyvetid</v>
      </c>
      <c r="G104" s="6" t="s">
        <v>6</v>
      </c>
      <c r="H104" s="6">
        <v>6960</v>
      </c>
      <c r="I104" s="6"/>
      <c r="J104" s="18" t="str">
        <f t="shared" si="3"/>
        <v/>
      </c>
    </row>
    <row r="105" spans="1:10">
      <c r="A105" s="6">
        <v>98</v>
      </c>
      <c r="B105" s="6" t="s">
        <v>243</v>
      </c>
      <c r="C105" s="6" t="s">
        <v>54</v>
      </c>
      <c r="D105" s="15">
        <v>41186</v>
      </c>
      <c r="E105" s="16">
        <v>10</v>
      </c>
      <c r="F105" s="17" t="str">
        <f t="shared" si="2"/>
        <v>Kontingenter</v>
      </c>
      <c r="G105" s="6" t="s">
        <v>6</v>
      </c>
      <c r="H105" s="6">
        <v>2500</v>
      </c>
      <c r="I105" s="6"/>
      <c r="J105" s="18" t="str">
        <f t="shared" si="3"/>
        <v/>
      </c>
    </row>
    <row r="106" spans="1:10">
      <c r="A106" s="6">
        <v>99</v>
      </c>
      <c r="B106" s="6" t="s">
        <v>244</v>
      </c>
      <c r="C106" s="6" t="s">
        <v>54</v>
      </c>
      <c r="D106" s="15">
        <v>41186</v>
      </c>
      <c r="E106" s="16">
        <v>26</v>
      </c>
      <c r="F106" s="17" t="str">
        <f t="shared" si="2"/>
        <v>Diverse (gebyr, RFK, møder mv)</v>
      </c>
      <c r="G106" s="6" t="s">
        <v>6</v>
      </c>
      <c r="H106" s="6"/>
      <c r="I106" s="6">
        <v>60</v>
      </c>
      <c r="J106" s="18" t="str">
        <f t="shared" si="3"/>
        <v/>
      </c>
    </row>
    <row r="107" spans="1:10">
      <c r="A107" s="6">
        <v>100</v>
      </c>
      <c r="B107" s="6" t="s">
        <v>245</v>
      </c>
      <c r="C107" s="6" t="s">
        <v>54</v>
      </c>
      <c r="D107" s="15">
        <v>41186</v>
      </c>
      <c r="E107" s="16">
        <v>22</v>
      </c>
      <c r="F107" s="17" t="str">
        <f t="shared" si="2"/>
        <v>Værksted</v>
      </c>
      <c r="G107" s="6" t="s">
        <v>6</v>
      </c>
      <c r="H107" s="6"/>
      <c r="I107" s="6">
        <v>699</v>
      </c>
      <c r="J107" s="18" t="str">
        <f t="shared" si="3"/>
        <v/>
      </c>
    </row>
    <row r="108" spans="1:10">
      <c r="A108" s="6">
        <v>101</v>
      </c>
      <c r="B108" s="6" t="s">
        <v>246</v>
      </c>
      <c r="C108" s="6" t="s">
        <v>54</v>
      </c>
      <c r="D108" s="15">
        <v>41186</v>
      </c>
      <c r="E108" s="16">
        <v>22</v>
      </c>
      <c r="F108" s="17" t="str">
        <f t="shared" si="2"/>
        <v>Værksted</v>
      </c>
      <c r="G108" s="6" t="s">
        <v>6</v>
      </c>
      <c r="H108" s="6"/>
      <c r="I108" s="6">
        <v>1205.0999999999999</v>
      </c>
      <c r="J108" s="18" t="str">
        <f t="shared" si="3"/>
        <v/>
      </c>
    </row>
    <row r="109" spans="1:10">
      <c r="A109" s="6">
        <v>102</v>
      </c>
      <c r="B109" s="6" t="s">
        <v>247</v>
      </c>
      <c r="C109" s="6" t="s">
        <v>47</v>
      </c>
      <c r="D109" s="15">
        <v>41190</v>
      </c>
      <c r="E109" s="16">
        <v>10</v>
      </c>
      <c r="F109" s="17" t="str">
        <f t="shared" si="2"/>
        <v>Kontingenter</v>
      </c>
      <c r="G109" s="6" t="s">
        <v>6</v>
      </c>
      <c r="H109" s="6">
        <v>2500</v>
      </c>
      <c r="I109" s="6"/>
      <c r="J109" s="18" t="str">
        <f t="shared" si="3"/>
        <v/>
      </c>
    </row>
    <row r="110" spans="1:10">
      <c r="A110" s="6">
        <v>103</v>
      </c>
      <c r="B110" s="6" t="s">
        <v>248</v>
      </c>
      <c r="C110" s="6" t="s">
        <v>50</v>
      </c>
      <c r="D110" s="15">
        <v>41213</v>
      </c>
      <c r="E110" s="16">
        <v>12</v>
      </c>
      <c r="F110" s="17" t="str">
        <f t="shared" si="2"/>
        <v>Flyvetid</v>
      </c>
      <c r="G110" s="6" t="s">
        <v>6</v>
      </c>
      <c r="H110" s="6">
        <v>3520</v>
      </c>
      <c r="I110" s="6"/>
      <c r="J110" s="18" t="str">
        <f t="shared" si="3"/>
        <v/>
      </c>
    </row>
    <row r="111" spans="1:10">
      <c r="A111" s="6">
        <v>104</v>
      </c>
      <c r="B111" s="6" t="s">
        <v>249</v>
      </c>
      <c r="C111" s="6" t="s">
        <v>50</v>
      </c>
      <c r="D111" s="15">
        <v>41213</v>
      </c>
      <c r="E111" s="16">
        <v>10</v>
      </c>
      <c r="F111" s="17" t="str">
        <f t="shared" si="2"/>
        <v>Kontingenter</v>
      </c>
      <c r="G111" s="6" t="s">
        <v>6</v>
      </c>
      <c r="H111" s="6">
        <v>2500</v>
      </c>
      <c r="I111" s="6"/>
      <c r="J111" s="18" t="str">
        <f t="shared" si="3"/>
        <v/>
      </c>
    </row>
    <row r="112" spans="1:10">
      <c r="A112" s="6">
        <v>105</v>
      </c>
      <c r="B112" s="6" t="s">
        <v>250</v>
      </c>
      <c r="C112" s="6" t="s">
        <v>42</v>
      </c>
      <c r="D112" s="15">
        <v>41213</v>
      </c>
      <c r="E112" s="16">
        <v>20</v>
      </c>
      <c r="F112" s="17" t="str">
        <f t="shared" si="2"/>
        <v>Brændstof</v>
      </c>
      <c r="G112" s="6" t="s">
        <v>6</v>
      </c>
      <c r="H112" s="6"/>
      <c r="I112" s="6">
        <v>2117.61</v>
      </c>
      <c r="J112" s="18" t="str">
        <f t="shared" si="3"/>
        <v/>
      </c>
    </row>
    <row r="113" spans="1:10">
      <c r="A113" s="6">
        <v>106</v>
      </c>
      <c r="B113" s="6" t="s">
        <v>251</v>
      </c>
      <c r="C113" s="6" t="s">
        <v>68</v>
      </c>
      <c r="D113" s="15">
        <v>41213</v>
      </c>
      <c r="E113" s="16">
        <v>12</v>
      </c>
      <c r="F113" s="17" t="str">
        <f t="shared" si="2"/>
        <v>Flyvetid</v>
      </c>
      <c r="G113" s="6" t="s">
        <v>6</v>
      </c>
      <c r="H113" s="6">
        <v>12200</v>
      </c>
      <c r="I113" s="6"/>
      <c r="J113" s="18" t="str">
        <f t="shared" si="3"/>
        <v/>
      </c>
    </row>
    <row r="114" spans="1:10">
      <c r="A114" s="6">
        <v>107</v>
      </c>
      <c r="B114" s="6" t="s">
        <v>252</v>
      </c>
      <c r="C114" s="6" t="s">
        <v>68</v>
      </c>
      <c r="D114" s="15">
        <v>41213</v>
      </c>
      <c r="E114" s="16">
        <v>10</v>
      </c>
      <c r="F114" s="17" t="str">
        <f t="shared" si="2"/>
        <v>Kontingenter</v>
      </c>
      <c r="G114" s="6" t="s">
        <v>6</v>
      </c>
      <c r="H114" s="6">
        <v>2500</v>
      </c>
      <c r="I114" s="6"/>
      <c r="J114" s="18" t="str">
        <f t="shared" si="3"/>
        <v/>
      </c>
    </row>
    <row r="115" spans="1:10">
      <c r="A115" s="6">
        <v>108</v>
      </c>
      <c r="B115" s="6" t="s">
        <v>65</v>
      </c>
      <c r="C115" s="6" t="s">
        <v>42</v>
      </c>
      <c r="D115" s="15">
        <v>41213</v>
      </c>
      <c r="E115" s="16">
        <v>26</v>
      </c>
      <c r="F115" s="17" t="str">
        <f t="shared" si="2"/>
        <v>Diverse (gebyr, RFK, møder mv)</v>
      </c>
      <c r="G115" s="6" t="s">
        <v>6</v>
      </c>
      <c r="H115" s="6"/>
      <c r="I115" s="6">
        <v>25</v>
      </c>
      <c r="J115" s="18" t="str">
        <f t="shared" si="3"/>
        <v/>
      </c>
    </row>
    <row r="116" spans="1:10">
      <c r="A116" s="6">
        <v>109</v>
      </c>
      <c r="B116" s="6" t="s">
        <v>253</v>
      </c>
      <c r="C116" s="6" t="s">
        <v>57</v>
      </c>
      <c r="D116" s="15">
        <v>41214</v>
      </c>
      <c r="E116" s="16">
        <v>12</v>
      </c>
      <c r="F116" s="17" t="str">
        <f t="shared" si="2"/>
        <v>Flyvetid</v>
      </c>
      <c r="G116" s="6" t="s">
        <v>6</v>
      </c>
      <c r="H116" s="6">
        <v>13930</v>
      </c>
      <c r="I116" s="6"/>
      <c r="J116" s="18" t="str">
        <f t="shared" si="3"/>
        <v/>
      </c>
    </row>
    <row r="117" spans="1:10">
      <c r="A117" s="6">
        <v>110</v>
      </c>
      <c r="B117" s="6" t="s">
        <v>254</v>
      </c>
      <c r="C117" s="6" t="s">
        <v>57</v>
      </c>
      <c r="D117" s="15">
        <v>41214</v>
      </c>
      <c r="E117" s="16">
        <v>10</v>
      </c>
      <c r="F117" s="17" t="str">
        <f t="shared" si="2"/>
        <v>Kontingenter</v>
      </c>
      <c r="G117" s="6" t="s">
        <v>6</v>
      </c>
      <c r="H117" s="6">
        <v>2500</v>
      </c>
      <c r="I117" s="6"/>
      <c r="J117" s="18" t="str">
        <f t="shared" si="3"/>
        <v/>
      </c>
    </row>
    <row r="118" spans="1:10">
      <c r="A118" s="6">
        <v>111</v>
      </c>
      <c r="B118" s="6" t="s">
        <v>255</v>
      </c>
      <c r="C118" s="6" t="s">
        <v>60</v>
      </c>
      <c r="D118" s="15">
        <v>41214</v>
      </c>
      <c r="E118" s="16">
        <v>12</v>
      </c>
      <c r="F118" s="17" t="str">
        <f t="shared" si="2"/>
        <v>Flyvetid</v>
      </c>
      <c r="G118" s="6" t="s">
        <v>6</v>
      </c>
      <c r="H118" s="6">
        <v>5600</v>
      </c>
      <c r="I118" s="6"/>
      <c r="J118" s="18" t="str">
        <f t="shared" si="3"/>
        <v/>
      </c>
    </row>
    <row r="119" spans="1:10">
      <c r="A119" s="6">
        <v>112</v>
      </c>
      <c r="B119" s="6" t="s">
        <v>256</v>
      </c>
      <c r="C119" s="6" t="s">
        <v>60</v>
      </c>
      <c r="D119" s="15">
        <v>41214</v>
      </c>
      <c r="E119" s="16">
        <v>10</v>
      </c>
      <c r="F119" s="17" t="str">
        <f t="shared" si="2"/>
        <v>Kontingenter</v>
      </c>
      <c r="G119" s="6" t="s">
        <v>6</v>
      </c>
      <c r="H119" s="6">
        <v>2500</v>
      </c>
      <c r="I119" s="6"/>
      <c r="J119" s="18" t="str">
        <f t="shared" si="3"/>
        <v/>
      </c>
    </row>
    <row r="120" spans="1:10">
      <c r="A120" s="6">
        <v>113</v>
      </c>
      <c r="B120" s="6" t="s">
        <v>257</v>
      </c>
      <c r="C120" s="6" t="s">
        <v>72</v>
      </c>
      <c r="D120" s="15">
        <v>41214</v>
      </c>
      <c r="E120" s="16">
        <v>12</v>
      </c>
      <c r="F120" s="17" t="str">
        <f t="shared" si="2"/>
        <v>Flyvetid</v>
      </c>
      <c r="G120" s="6" t="s">
        <v>6</v>
      </c>
      <c r="H120" s="6">
        <v>3576.5</v>
      </c>
      <c r="I120" s="6"/>
      <c r="J120" s="18" t="str">
        <f t="shared" si="3"/>
        <v/>
      </c>
    </row>
    <row r="121" spans="1:10">
      <c r="A121" s="6">
        <v>114</v>
      </c>
      <c r="B121" s="6" t="s">
        <v>258</v>
      </c>
      <c r="C121" s="6" t="s">
        <v>72</v>
      </c>
      <c r="D121" s="15">
        <v>41214</v>
      </c>
      <c r="E121" s="16">
        <v>10</v>
      </c>
      <c r="F121" s="17" t="str">
        <f t="shared" si="2"/>
        <v>Kontingenter</v>
      </c>
      <c r="G121" s="6" t="s">
        <v>6</v>
      </c>
      <c r="H121" s="6">
        <v>1250</v>
      </c>
      <c r="I121" s="6"/>
      <c r="J121" s="18" t="str">
        <f t="shared" si="3"/>
        <v/>
      </c>
    </row>
    <row r="122" spans="1:10">
      <c r="A122" s="6">
        <v>115</v>
      </c>
      <c r="B122" s="6" t="s">
        <v>259</v>
      </c>
      <c r="C122" s="6" t="s">
        <v>63</v>
      </c>
      <c r="D122" s="15">
        <v>41221</v>
      </c>
      <c r="E122" s="16">
        <v>10</v>
      </c>
      <c r="F122" s="17" t="str">
        <f t="shared" si="2"/>
        <v>Kontingenter</v>
      </c>
      <c r="G122" s="6" t="s">
        <v>6</v>
      </c>
      <c r="H122" s="6">
        <v>2500</v>
      </c>
      <c r="I122" s="6"/>
      <c r="J122" s="18" t="str">
        <f t="shared" si="3"/>
        <v/>
      </c>
    </row>
    <row r="123" spans="1:10">
      <c r="A123" s="6">
        <v>116</v>
      </c>
      <c r="B123" s="6" t="s">
        <v>267</v>
      </c>
      <c r="C123" s="6" t="s">
        <v>63</v>
      </c>
      <c r="D123" s="15">
        <v>41221</v>
      </c>
      <c r="E123" s="16">
        <v>26</v>
      </c>
      <c r="F123" s="17" t="str">
        <f t="shared" si="2"/>
        <v>Diverse (gebyr, RFK, møder mv)</v>
      </c>
      <c r="G123" s="6" t="s">
        <v>6</v>
      </c>
      <c r="H123" s="6"/>
      <c r="I123" s="6">
        <v>400</v>
      </c>
      <c r="J123" s="18" t="str">
        <f t="shared" si="3"/>
        <v/>
      </c>
    </row>
    <row r="124" spans="1:10">
      <c r="A124" s="6">
        <v>117</v>
      </c>
      <c r="B124" s="6" t="s">
        <v>268</v>
      </c>
      <c r="C124" s="6" t="s">
        <v>42</v>
      </c>
      <c r="D124" s="15">
        <v>41239</v>
      </c>
      <c r="E124" s="16">
        <v>20</v>
      </c>
      <c r="F124" s="17" t="str">
        <f t="shared" si="2"/>
        <v>Brændstof</v>
      </c>
      <c r="G124" s="6" t="s">
        <v>6</v>
      </c>
      <c r="H124" s="6"/>
      <c r="I124" s="6">
        <v>1603.39</v>
      </c>
      <c r="J124" s="18" t="str">
        <f t="shared" si="3"/>
        <v/>
      </c>
    </row>
    <row r="125" spans="1:10">
      <c r="A125" s="6">
        <v>118</v>
      </c>
      <c r="B125" s="6" t="s">
        <v>65</v>
      </c>
      <c r="C125" s="6" t="s">
        <v>42</v>
      </c>
      <c r="D125" s="15">
        <v>41243</v>
      </c>
      <c r="E125" s="16">
        <v>26</v>
      </c>
      <c r="F125" s="17" t="str">
        <f t="shared" si="2"/>
        <v>Diverse (gebyr, RFK, møder mv)</v>
      </c>
      <c r="G125" s="6" t="s">
        <v>6</v>
      </c>
      <c r="H125" s="6"/>
      <c r="I125" s="6">
        <v>25</v>
      </c>
      <c r="J125" s="18" t="str">
        <f t="shared" si="3"/>
        <v/>
      </c>
    </row>
    <row r="126" spans="1:10">
      <c r="A126" s="6">
        <v>119</v>
      </c>
      <c r="B126" s="6" t="s">
        <v>269</v>
      </c>
      <c r="C126" s="6" t="s">
        <v>42</v>
      </c>
      <c r="D126" s="15">
        <v>41270</v>
      </c>
      <c r="E126" s="16">
        <v>20</v>
      </c>
      <c r="F126" s="17" t="str">
        <f t="shared" si="2"/>
        <v>Brændstof</v>
      </c>
      <c r="G126" s="6" t="s">
        <v>6</v>
      </c>
      <c r="H126" s="6"/>
      <c r="I126" s="6">
        <v>1018.96</v>
      </c>
      <c r="J126" s="18" t="str">
        <f t="shared" si="3"/>
        <v/>
      </c>
    </row>
    <row r="127" spans="1:10">
      <c r="A127" s="6">
        <v>120</v>
      </c>
      <c r="B127" s="6" t="s">
        <v>65</v>
      </c>
      <c r="C127" s="6" t="s">
        <v>42</v>
      </c>
      <c r="D127" s="15">
        <v>41274</v>
      </c>
      <c r="E127" s="16">
        <v>26</v>
      </c>
      <c r="F127" s="17" t="str">
        <f t="shared" si="2"/>
        <v>Diverse (gebyr, RFK, møder mv)</v>
      </c>
      <c r="G127" s="6" t="s">
        <v>6</v>
      </c>
      <c r="H127" s="6"/>
      <c r="I127" s="6">
        <v>25</v>
      </c>
      <c r="J127" s="18" t="str">
        <f t="shared" si="3"/>
        <v/>
      </c>
    </row>
    <row r="128" spans="1:10">
      <c r="A128" s="6">
        <v>121</v>
      </c>
      <c r="B128" s="6" t="s">
        <v>270</v>
      </c>
      <c r="C128" s="6" t="s">
        <v>72</v>
      </c>
      <c r="D128" s="15">
        <v>41274</v>
      </c>
      <c r="E128" s="16">
        <v>12</v>
      </c>
      <c r="F128" s="17" t="str">
        <f t="shared" si="2"/>
        <v>Flyvetid</v>
      </c>
      <c r="G128" s="6" t="s">
        <v>7</v>
      </c>
      <c r="H128" s="6">
        <v>1472</v>
      </c>
      <c r="I128" s="6"/>
      <c r="J128" s="18" t="str">
        <f t="shared" si="3"/>
        <v/>
      </c>
    </row>
    <row r="129" spans="1:10">
      <c r="A129" s="6">
        <v>122</v>
      </c>
      <c r="B129" s="6" t="s">
        <v>271</v>
      </c>
      <c r="C129" s="6" t="s">
        <v>57</v>
      </c>
      <c r="D129" s="15">
        <v>41274</v>
      </c>
      <c r="E129" s="16">
        <v>12</v>
      </c>
      <c r="F129" s="17" t="str">
        <f t="shared" si="2"/>
        <v>Flyvetid</v>
      </c>
      <c r="G129" s="6" t="s">
        <v>7</v>
      </c>
      <c r="H129" s="6">
        <v>620</v>
      </c>
      <c r="I129" s="6"/>
      <c r="J129" s="18" t="str">
        <f t="shared" si="3"/>
        <v/>
      </c>
    </row>
    <row r="130" spans="1:10">
      <c r="A130" s="6">
        <v>123</v>
      </c>
      <c r="B130" s="6" t="s">
        <v>272</v>
      </c>
      <c r="C130" s="6" t="s">
        <v>50</v>
      </c>
      <c r="D130" s="15">
        <v>41274</v>
      </c>
      <c r="E130" s="16">
        <v>12</v>
      </c>
      <c r="F130" s="17" t="str">
        <f t="shared" si="2"/>
        <v>Flyvetid</v>
      </c>
      <c r="G130" s="6" t="s">
        <v>7</v>
      </c>
      <c r="H130" s="6">
        <v>720</v>
      </c>
      <c r="I130" s="6"/>
      <c r="J130" s="18" t="str">
        <f t="shared" si="3"/>
        <v/>
      </c>
    </row>
    <row r="131" spans="1:10">
      <c r="A131" s="6">
        <v>124</v>
      </c>
      <c r="B131" s="6" t="s">
        <v>273</v>
      </c>
      <c r="C131" s="6" t="s">
        <v>54</v>
      </c>
      <c r="D131" s="15">
        <v>41274</v>
      </c>
      <c r="E131" s="16">
        <v>12</v>
      </c>
      <c r="F131" s="17" t="str">
        <f t="shared" si="2"/>
        <v>Flyvetid</v>
      </c>
      <c r="G131" s="6" t="s">
        <v>7</v>
      </c>
      <c r="H131" s="6">
        <v>810</v>
      </c>
      <c r="I131" s="6"/>
      <c r="J131" s="18" t="str">
        <f t="shared" si="3"/>
        <v/>
      </c>
    </row>
    <row r="132" spans="1:10">
      <c r="A132" s="6">
        <v>125</v>
      </c>
      <c r="B132" s="6" t="s">
        <v>274</v>
      </c>
      <c r="C132" s="6" t="s">
        <v>68</v>
      </c>
      <c r="D132" s="15">
        <v>41274</v>
      </c>
      <c r="E132" s="16">
        <v>12</v>
      </c>
      <c r="F132" s="17" t="str">
        <f t="shared" si="2"/>
        <v>Flyvetid</v>
      </c>
      <c r="G132" s="6" t="s">
        <v>7</v>
      </c>
      <c r="H132" s="6">
        <v>1550</v>
      </c>
      <c r="I132" s="6"/>
      <c r="J132" s="18" t="str">
        <f t="shared" si="3"/>
        <v/>
      </c>
    </row>
    <row r="133" spans="1:10">
      <c r="A133" s="6"/>
      <c r="B133" s="6"/>
      <c r="C133" s="6"/>
      <c r="D133" s="15"/>
      <c r="E133" s="16"/>
      <c r="F133" s="17" t="str">
        <f t="shared" si="2"/>
        <v/>
      </c>
      <c r="G133" s="6" t="s">
        <v>6</v>
      </c>
      <c r="H133" s="6"/>
      <c r="I133" s="6"/>
      <c r="J133" s="18" t="str">
        <f t="shared" si="3"/>
        <v/>
      </c>
    </row>
    <row r="134" spans="1:10">
      <c r="A134" s="6"/>
      <c r="B134" s="6"/>
      <c r="C134" s="6"/>
      <c r="D134" s="15"/>
      <c r="E134" s="16"/>
      <c r="F134" s="17" t="str">
        <f t="shared" si="2"/>
        <v/>
      </c>
      <c r="G134" s="6" t="s">
        <v>6</v>
      </c>
      <c r="H134" s="6"/>
      <c r="I134" s="6"/>
      <c r="J134" s="18" t="str">
        <f t="shared" si="3"/>
        <v/>
      </c>
    </row>
    <row r="135" spans="1:10">
      <c r="A135" s="6"/>
      <c r="B135" s="6"/>
      <c r="C135" s="6"/>
      <c r="D135" s="15"/>
      <c r="E135" s="16"/>
      <c r="F135" s="17" t="str">
        <f t="shared" si="2"/>
        <v/>
      </c>
      <c r="G135" s="6" t="s">
        <v>6</v>
      </c>
      <c r="H135" s="6"/>
      <c r="I135" s="6"/>
      <c r="J135" s="18" t="str">
        <f t="shared" si="3"/>
        <v/>
      </c>
    </row>
    <row r="136" spans="1:10">
      <c r="A136" s="6"/>
      <c r="B136" s="6"/>
      <c r="C136" s="6"/>
      <c r="D136" s="15"/>
      <c r="E136" s="16"/>
      <c r="F136" s="17" t="str">
        <f t="shared" ref="F136:F199" si="4">IF(E136&lt;&gt;"",VLOOKUP(E136,KontoOversigt,2,FALSE),"")</f>
        <v/>
      </c>
      <c r="G136" s="6" t="s">
        <v>6</v>
      </c>
      <c r="H136" s="6"/>
      <c r="I136" s="6"/>
      <c r="J136" s="18" t="str">
        <f t="shared" ref="J136:J199" si="5">IF(E136&lt;&gt;"",IF(VLOOKUP(E136,KontoOversigt,1)=E136,"","kontoen existerer ikke"),"") &amp; IF(E136&lt;&gt;"",IF(AND(E136=1,G136="Kasse"),"Du kan ikke betale fra kasse til kasse",""),"") &amp; IF(AND(E136=2,G136="Bank"),"Du kan ikke betale fra bank til bank","")</f>
        <v/>
      </c>
    </row>
    <row r="137" spans="1:10">
      <c r="A137" s="6"/>
      <c r="B137" s="6"/>
      <c r="C137" s="6"/>
      <c r="D137" s="15"/>
      <c r="E137" s="16"/>
      <c r="F137" s="17" t="str">
        <f t="shared" si="4"/>
        <v/>
      </c>
      <c r="G137" s="6" t="s">
        <v>6</v>
      </c>
      <c r="H137" s="6"/>
      <c r="I137" s="6"/>
      <c r="J137" s="18" t="str">
        <f t="shared" si="5"/>
        <v/>
      </c>
    </row>
    <row r="138" spans="1:10">
      <c r="A138" s="6"/>
      <c r="B138" s="6"/>
      <c r="C138" s="6"/>
      <c r="D138" s="15"/>
      <c r="E138" s="16"/>
      <c r="F138" s="17" t="str">
        <f t="shared" si="4"/>
        <v/>
      </c>
      <c r="G138" s="6" t="s">
        <v>6</v>
      </c>
      <c r="H138" s="6"/>
      <c r="I138" s="6"/>
      <c r="J138" s="18" t="str">
        <f t="shared" si="5"/>
        <v/>
      </c>
    </row>
    <row r="139" spans="1:10">
      <c r="A139" s="6"/>
      <c r="B139" s="6"/>
      <c r="C139" s="6"/>
      <c r="D139" s="15"/>
      <c r="E139" s="16"/>
      <c r="F139" s="17" t="str">
        <f t="shared" si="4"/>
        <v/>
      </c>
      <c r="G139" s="6" t="s">
        <v>6</v>
      </c>
      <c r="H139" s="6"/>
      <c r="I139" s="6"/>
      <c r="J139" s="18" t="str">
        <f t="shared" si="5"/>
        <v/>
      </c>
    </row>
    <row r="140" spans="1:10">
      <c r="A140" s="6"/>
      <c r="B140" s="6"/>
      <c r="C140" s="6"/>
      <c r="D140" s="15"/>
      <c r="E140" s="16"/>
      <c r="F140" s="17" t="str">
        <f t="shared" si="4"/>
        <v/>
      </c>
      <c r="G140" s="6" t="s">
        <v>6</v>
      </c>
      <c r="H140" s="6"/>
      <c r="I140" s="6"/>
      <c r="J140" s="18" t="str">
        <f t="shared" si="5"/>
        <v/>
      </c>
    </row>
    <row r="141" spans="1:10">
      <c r="A141" s="6"/>
      <c r="B141" s="6"/>
      <c r="C141" s="6"/>
      <c r="D141" s="15"/>
      <c r="E141" s="16"/>
      <c r="F141" s="17" t="str">
        <f t="shared" si="4"/>
        <v/>
      </c>
      <c r="G141" s="6" t="s">
        <v>6</v>
      </c>
      <c r="H141" s="6"/>
      <c r="I141" s="6"/>
      <c r="J141" s="18" t="str">
        <f t="shared" si="5"/>
        <v/>
      </c>
    </row>
    <row r="142" spans="1:10">
      <c r="A142" s="6"/>
      <c r="B142" s="6"/>
      <c r="C142" s="6"/>
      <c r="D142" s="15"/>
      <c r="E142" s="16"/>
      <c r="F142" s="17" t="str">
        <f t="shared" si="4"/>
        <v/>
      </c>
      <c r="G142" s="6" t="s">
        <v>4</v>
      </c>
      <c r="H142" s="6"/>
      <c r="I142" s="6"/>
      <c r="J142" s="18" t="str">
        <f t="shared" si="5"/>
        <v/>
      </c>
    </row>
    <row r="143" spans="1:10">
      <c r="A143" s="6"/>
      <c r="B143" s="6"/>
      <c r="C143" s="6"/>
      <c r="D143" s="15"/>
      <c r="E143" s="16"/>
      <c r="F143" s="17" t="str">
        <f t="shared" si="4"/>
        <v/>
      </c>
      <c r="G143" s="6" t="s">
        <v>4</v>
      </c>
      <c r="H143" s="6"/>
      <c r="I143" s="6"/>
      <c r="J143" s="18" t="str">
        <f t="shared" si="5"/>
        <v/>
      </c>
    </row>
    <row r="144" spans="1:10">
      <c r="A144" s="6"/>
      <c r="B144" s="6"/>
      <c r="C144" s="6"/>
      <c r="D144" s="15"/>
      <c r="E144" s="16"/>
      <c r="F144" s="17" t="str">
        <f t="shared" si="4"/>
        <v/>
      </c>
      <c r="G144" s="6" t="s">
        <v>4</v>
      </c>
      <c r="H144" s="6"/>
      <c r="I144" s="6"/>
      <c r="J144" s="18" t="str">
        <f t="shared" si="5"/>
        <v/>
      </c>
    </row>
    <row r="145" spans="1:10">
      <c r="A145" s="6"/>
      <c r="B145" s="6"/>
      <c r="C145" s="6"/>
      <c r="D145" s="15"/>
      <c r="E145" s="16"/>
      <c r="F145" s="17" t="str">
        <f t="shared" si="4"/>
        <v/>
      </c>
      <c r="G145" s="6" t="s">
        <v>4</v>
      </c>
      <c r="H145" s="6"/>
      <c r="I145" s="6"/>
      <c r="J145" s="18" t="str">
        <f t="shared" si="5"/>
        <v/>
      </c>
    </row>
    <row r="146" spans="1:10">
      <c r="A146" s="6"/>
      <c r="B146" s="6"/>
      <c r="C146" s="6"/>
      <c r="D146" s="15"/>
      <c r="E146" s="16"/>
      <c r="F146" s="17" t="str">
        <f t="shared" si="4"/>
        <v/>
      </c>
      <c r="G146" s="6" t="s">
        <v>4</v>
      </c>
      <c r="H146" s="6"/>
      <c r="I146" s="6"/>
      <c r="J146" s="18" t="str">
        <f t="shared" si="5"/>
        <v/>
      </c>
    </row>
    <row r="147" spans="1:10">
      <c r="A147" s="6"/>
      <c r="B147" s="6"/>
      <c r="C147" s="6"/>
      <c r="D147" s="15"/>
      <c r="E147" s="16"/>
      <c r="F147" s="17" t="str">
        <f t="shared" si="4"/>
        <v/>
      </c>
      <c r="G147" s="6" t="s">
        <v>4</v>
      </c>
      <c r="H147" s="6"/>
      <c r="I147" s="6"/>
      <c r="J147" s="18" t="str">
        <f t="shared" si="5"/>
        <v/>
      </c>
    </row>
    <row r="148" spans="1:10">
      <c r="A148" s="6"/>
      <c r="B148" s="6"/>
      <c r="C148" s="6"/>
      <c r="D148" s="15"/>
      <c r="E148" s="16"/>
      <c r="F148" s="17" t="str">
        <f t="shared" si="4"/>
        <v/>
      </c>
      <c r="G148" s="6" t="s">
        <v>4</v>
      </c>
      <c r="H148" s="6"/>
      <c r="I148" s="6"/>
      <c r="J148" s="18" t="str">
        <f t="shared" si="5"/>
        <v/>
      </c>
    </row>
    <row r="149" spans="1:10">
      <c r="A149" s="6"/>
      <c r="B149" s="6"/>
      <c r="C149" s="6"/>
      <c r="D149" s="15"/>
      <c r="E149" s="16"/>
      <c r="F149" s="17" t="str">
        <f t="shared" si="4"/>
        <v/>
      </c>
      <c r="G149" s="6" t="s">
        <v>4</v>
      </c>
      <c r="H149" s="6"/>
      <c r="I149" s="6"/>
      <c r="J149" s="18" t="str">
        <f t="shared" si="5"/>
        <v/>
      </c>
    </row>
    <row r="150" spans="1:10">
      <c r="A150" s="6"/>
      <c r="B150" s="6"/>
      <c r="C150" s="6"/>
      <c r="D150" s="15"/>
      <c r="E150" s="16"/>
      <c r="F150" s="17" t="str">
        <f t="shared" si="4"/>
        <v/>
      </c>
      <c r="G150" s="6" t="s">
        <v>4</v>
      </c>
      <c r="H150" s="6"/>
      <c r="I150" s="6"/>
      <c r="J150" s="18" t="str">
        <f t="shared" si="5"/>
        <v/>
      </c>
    </row>
    <row r="151" spans="1:10">
      <c r="A151" s="6"/>
      <c r="B151" s="6"/>
      <c r="C151" s="6"/>
      <c r="D151" s="15"/>
      <c r="E151" s="16"/>
      <c r="F151" s="17" t="str">
        <f t="shared" si="4"/>
        <v/>
      </c>
      <c r="G151" s="6" t="s">
        <v>4</v>
      </c>
      <c r="H151" s="6"/>
      <c r="I151" s="6"/>
      <c r="J151" s="18" t="str">
        <f t="shared" si="5"/>
        <v/>
      </c>
    </row>
    <row r="152" spans="1:10">
      <c r="A152" s="6"/>
      <c r="B152" s="6"/>
      <c r="C152" s="6"/>
      <c r="D152" s="15"/>
      <c r="E152" s="16"/>
      <c r="F152" s="17" t="str">
        <f t="shared" si="4"/>
        <v/>
      </c>
      <c r="G152" s="6" t="s">
        <v>4</v>
      </c>
      <c r="H152" s="6"/>
      <c r="I152" s="6"/>
      <c r="J152" s="18" t="str">
        <f t="shared" si="5"/>
        <v/>
      </c>
    </row>
    <row r="153" spans="1:10">
      <c r="A153" s="6"/>
      <c r="B153" s="6"/>
      <c r="C153" s="6"/>
      <c r="D153" s="15"/>
      <c r="E153" s="16"/>
      <c r="F153" s="17" t="str">
        <f t="shared" si="4"/>
        <v/>
      </c>
      <c r="G153" s="6" t="s">
        <v>4</v>
      </c>
      <c r="H153" s="6"/>
      <c r="I153" s="6"/>
      <c r="J153" s="18" t="str">
        <f t="shared" si="5"/>
        <v/>
      </c>
    </row>
    <row r="154" spans="1:10">
      <c r="A154" s="6"/>
      <c r="B154" s="6"/>
      <c r="C154" s="6"/>
      <c r="D154" s="15"/>
      <c r="E154" s="16"/>
      <c r="F154" s="17" t="str">
        <f t="shared" si="4"/>
        <v/>
      </c>
      <c r="G154" s="6" t="s">
        <v>4</v>
      </c>
      <c r="H154" s="6"/>
      <c r="I154" s="6"/>
      <c r="J154" s="18" t="str">
        <f t="shared" si="5"/>
        <v/>
      </c>
    </row>
    <row r="155" spans="1:10">
      <c r="A155" s="6"/>
      <c r="B155" s="6"/>
      <c r="C155" s="6"/>
      <c r="D155" s="15"/>
      <c r="E155" s="16"/>
      <c r="F155" s="17" t="str">
        <f t="shared" si="4"/>
        <v/>
      </c>
      <c r="G155" s="6" t="s">
        <v>4</v>
      </c>
      <c r="H155" s="6"/>
      <c r="I155" s="6"/>
      <c r="J155" s="18" t="str">
        <f t="shared" si="5"/>
        <v/>
      </c>
    </row>
    <row r="156" spans="1:10">
      <c r="A156" s="6"/>
      <c r="B156" s="6"/>
      <c r="C156" s="6"/>
      <c r="D156" s="15"/>
      <c r="E156" s="16"/>
      <c r="F156" s="17" t="str">
        <f t="shared" si="4"/>
        <v/>
      </c>
      <c r="G156" s="6" t="s">
        <v>4</v>
      </c>
      <c r="H156" s="6"/>
      <c r="I156" s="6"/>
      <c r="J156" s="18" t="str">
        <f t="shared" si="5"/>
        <v/>
      </c>
    </row>
    <row r="157" spans="1:10">
      <c r="A157" s="6"/>
      <c r="B157" s="6"/>
      <c r="C157" s="6"/>
      <c r="D157" s="15"/>
      <c r="E157" s="16"/>
      <c r="F157" s="17" t="str">
        <f t="shared" si="4"/>
        <v/>
      </c>
      <c r="G157" s="6" t="s">
        <v>4</v>
      </c>
      <c r="H157" s="6"/>
      <c r="I157" s="6"/>
      <c r="J157" s="18" t="str">
        <f t="shared" si="5"/>
        <v/>
      </c>
    </row>
    <row r="158" spans="1:10">
      <c r="A158" s="6"/>
      <c r="B158" s="6"/>
      <c r="C158" s="6"/>
      <c r="D158" s="15"/>
      <c r="E158" s="16"/>
      <c r="F158" s="17" t="str">
        <f t="shared" si="4"/>
        <v/>
      </c>
      <c r="G158" s="6" t="s">
        <v>4</v>
      </c>
      <c r="H158" s="6"/>
      <c r="I158" s="6"/>
      <c r="J158" s="18" t="str">
        <f t="shared" si="5"/>
        <v/>
      </c>
    </row>
    <row r="159" spans="1:10">
      <c r="A159" s="6"/>
      <c r="B159" s="6"/>
      <c r="C159" s="6"/>
      <c r="D159" s="15"/>
      <c r="E159" s="16"/>
      <c r="F159" s="17" t="str">
        <f t="shared" si="4"/>
        <v/>
      </c>
      <c r="G159" s="6" t="s">
        <v>4</v>
      </c>
      <c r="H159" s="6"/>
      <c r="I159" s="6"/>
      <c r="J159" s="18" t="str">
        <f t="shared" si="5"/>
        <v/>
      </c>
    </row>
    <row r="160" spans="1:10">
      <c r="A160" s="6"/>
      <c r="B160" s="6"/>
      <c r="C160" s="6"/>
      <c r="D160" s="15"/>
      <c r="E160" s="16"/>
      <c r="F160" s="17" t="str">
        <f t="shared" si="4"/>
        <v/>
      </c>
      <c r="G160" s="6" t="s">
        <v>4</v>
      </c>
      <c r="H160" s="6"/>
      <c r="I160" s="6"/>
      <c r="J160" s="18" t="str">
        <f t="shared" si="5"/>
        <v/>
      </c>
    </row>
    <row r="161" spans="1:10">
      <c r="A161" s="6"/>
      <c r="B161" s="6"/>
      <c r="C161" s="6"/>
      <c r="D161" s="15"/>
      <c r="E161" s="16"/>
      <c r="F161" s="17" t="str">
        <f t="shared" si="4"/>
        <v/>
      </c>
      <c r="G161" s="6" t="s">
        <v>4</v>
      </c>
      <c r="H161" s="6"/>
      <c r="I161" s="6"/>
      <c r="J161" s="18" t="str">
        <f t="shared" si="5"/>
        <v/>
      </c>
    </row>
    <row r="162" spans="1:10">
      <c r="A162" s="6"/>
      <c r="B162" s="6"/>
      <c r="C162" s="6"/>
      <c r="D162" s="15"/>
      <c r="E162" s="16"/>
      <c r="F162" s="17" t="str">
        <f t="shared" si="4"/>
        <v/>
      </c>
      <c r="G162" s="6" t="s">
        <v>4</v>
      </c>
      <c r="H162" s="6"/>
      <c r="I162" s="6"/>
      <c r="J162" s="18" t="str">
        <f t="shared" si="5"/>
        <v/>
      </c>
    </row>
    <row r="163" spans="1:10">
      <c r="A163" s="6"/>
      <c r="B163" s="6"/>
      <c r="C163" s="6"/>
      <c r="D163" s="15"/>
      <c r="E163" s="16"/>
      <c r="F163" s="17" t="str">
        <f t="shared" si="4"/>
        <v/>
      </c>
      <c r="G163" s="6" t="s">
        <v>4</v>
      </c>
      <c r="H163" s="6"/>
      <c r="I163" s="6"/>
      <c r="J163" s="18" t="str">
        <f t="shared" si="5"/>
        <v/>
      </c>
    </row>
    <row r="164" spans="1:10">
      <c r="A164" s="6"/>
      <c r="B164" s="6"/>
      <c r="C164" s="6"/>
      <c r="D164" s="15"/>
      <c r="E164" s="16"/>
      <c r="F164" s="17" t="str">
        <f t="shared" si="4"/>
        <v/>
      </c>
      <c r="G164" s="6" t="s">
        <v>4</v>
      </c>
      <c r="H164" s="6"/>
      <c r="I164" s="6"/>
      <c r="J164" s="18" t="str">
        <f t="shared" si="5"/>
        <v/>
      </c>
    </row>
    <row r="165" spans="1:10">
      <c r="A165" s="6"/>
      <c r="B165" s="6"/>
      <c r="C165" s="6"/>
      <c r="D165" s="15"/>
      <c r="E165" s="16"/>
      <c r="F165" s="17" t="str">
        <f t="shared" si="4"/>
        <v/>
      </c>
      <c r="G165" s="6" t="s">
        <v>4</v>
      </c>
      <c r="H165" s="6"/>
      <c r="I165" s="6"/>
      <c r="J165" s="18" t="str">
        <f t="shared" si="5"/>
        <v/>
      </c>
    </row>
    <row r="166" spans="1:10">
      <c r="A166" s="6"/>
      <c r="B166" s="6"/>
      <c r="C166" s="6"/>
      <c r="D166" s="15"/>
      <c r="E166" s="16"/>
      <c r="F166" s="17" t="str">
        <f t="shared" si="4"/>
        <v/>
      </c>
      <c r="G166" s="6" t="s">
        <v>4</v>
      </c>
      <c r="H166" s="6"/>
      <c r="I166" s="6"/>
      <c r="J166" s="18" t="str">
        <f t="shared" si="5"/>
        <v/>
      </c>
    </row>
    <row r="167" spans="1:10">
      <c r="A167" s="6"/>
      <c r="B167" s="6"/>
      <c r="C167" s="6"/>
      <c r="D167" s="15"/>
      <c r="E167" s="16"/>
      <c r="F167" s="17" t="str">
        <f t="shared" si="4"/>
        <v/>
      </c>
      <c r="G167" s="6" t="s">
        <v>4</v>
      </c>
      <c r="H167" s="6"/>
      <c r="I167" s="6"/>
      <c r="J167" s="18" t="str">
        <f t="shared" si="5"/>
        <v/>
      </c>
    </row>
    <row r="168" spans="1:10">
      <c r="A168" s="6"/>
      <c r="B168" s="6"/>
      <c r="C168" s="6"/>
      <c r="D168" s="15"/>
      <c r="E168" s="16"/>
      <c r="F168" s="17" t="str">
        <f t="shared" si="4"/>
        <v/>
      </c>
      <c r="G168" s="6" t="s">
        <v>4</v>
      </c>
      <c r="H168" s="6"/>
      <c r="I168" s="6"/>
      <c r="J168" s="18" t="str">
        <f t="shared" si="5"/>
        <v/>
      </c>
    </row>
    <row r="169" spans="1:10">
      <c r="A169" s="6"/>
      <c r="B169" s="6"/>
      <c r="C169" s="6"/>
      <c r="D169" s="15"/>
      <c r="E169" s="16"/>
      <c r="F169" s="17" t="str">
        <f t="shared" si="4"/>
        <v/>
      </c>
      <c r="G169" s="6" t="s">
        <v>4</v>
      </c>
      <c r="H169" s="6"/>
      <c r="I169" s="6"/>
      <c r="J169" s="18" t="str">
        <f t="shared" si="5"/>
        <v/>
      </c>
    </row>
    <row r="170" spans="1:10">
      <c r="A170" s="6"/>
      <c r="B170" s="6"/>
      <c r="C170" s="6"/>
      <c r="D170" s="15"/>
      <c r="E170" s="16"/>
      <c r="F170" s="17" t="str">
        <f t="shared" si="4"/>
        <v/>
      </c>
      <c r="G170" s="6" t="s">
        <v>4</v>
      </c>
      <c r="H170" s="6"/>
      <c r="I170" s="6"/>
      <c r="J170" s="18" t="str">
        <f t="shared" si="5"/>
        <v/>
      </c>
    </row>
    <row r="171" spans="1:10">
      <c r="A171" s="6"/>
      <c r="B171" s="6"/>
      <c r="C171" s="6"/>
      <c r="D171" s="15"/>
      <c r="E171" s="16"/>
      <c r="F171" s="17" t="str">
        <f t="shared" si="4"/>
        <v/>
      </c>
      <c r="G171" s="6" t="s">
        <v>4</v>
      </c>
      <c r="H171" s="6"/>
      <c r="I171" s="6"/>
      <c r="J171" s="18" t="str">
        <f t="shared" si="5"/>
        <v/>
      </c>
    </row>
    <row r="172" spans="1:10">
      <c r="A172" s="6"/>
      <c r="B172" s="6"/>
      <c r="C172" s="6"/>
      <c r="D172" s="15"/>
      <c r="E172" s="16"/>
      <c r="F172" s="17" t="str">
        <f t="shared" si="4"/>
        <v/>
      </c>
      <c r="G172" s="6" t="s">
        <v>4</v>
      </c>
      <c r="H172" s="6"/>
      <c r="I172" s="6"/>
      <c r="J172" s="18" t="str">
        <f t="shared" si="5"/>
        <v/>
      </c>
    </row>
    <row r="173" spans="1:10">
      <c r="A173" s="6"/>
      <c r="B173" s="6"/>
      <c r="C173" s="6"/>
      <c r="D173" s="15"/>
      <c r="E173" s="16"/>
      <c r="F173" s="17" t="str">
        <f t="shared" si="4"/>
        <v/>
      </c>
      <c r="G173" s="6" t="s">
        <v>4</v>
      </c>
      <c r="H173" s="6"/>
      <c r="I173" s="6"/>
      <c r="J173" s="18" t="str">
        <f t="shared" si="5"/>
        <v/>
      </c>
    </row>
    <row r="174" spans="1:10">
      <c r="A174" s="6"/>
      <c r="B174" s="6"/>
      <c r="C174" s="6"/>
      <c r="D174" s="15"/>
      <c r="E174" s="16"/>
      <c r="F174" s="17" t="str">
        <f t="shared" si="4"/>
        <v/>
      </c>
      <c r="G174" s="6" t="s">
        <v>4</v>
      </c>
      <c r="H174" s="6"/>
      <c r="I174" s="6"/>
      <c r="J174" s="18" t="str">
        <f t="shared" si="5"/>
        <v/>
      </c>
    </row>
    <row r="175" spans="1:10">
      <c r="A175" s="6"/>
      <c r="B175" s="6"/>
      <c r="C175" s="6"/>
      <c r="D175" s="15"/>
      <c r="E175" s="16"/>
      <c r="F175" s="17" t="str">
        <f t="shared" si="4"/>
        <v/>
      </c>
      <c r="G175" s="6" t="s">
        <v>4</v>
      </c>
      <c r="H175" s="6"/>
      <c r="I175" s="6"/>
      <c r="J175" s="18" t="str">
        <f t="shared" si="5"/>
        <v/>
      </c>
    </row>
    <row r="176" spans="1:10">
      <c r="A176" s="6"/>
      <c r="B176" s="6"/>
      <c r="C176" s="6"/>
      <c r="D176" s="15"/>
      <c r="E176" s="16"/>
      <c r="F176" s="17" t="str">
        <f t="shared" si="4"/>
        <v/>
      </c>
      <c r="G176" s="6" t="s">
        <v>4</v>
      </c>
      <c r="H176" s="6"/>
      <c r="I176" s="6"/>
      <c r="J176" s="18" t="str">
        <f t="shared" si="5"/>
        <v/>
      </c>
    </row>
    <row r="177" spans="1:10">
      <c r="A177" s="6"/>
      <c r="B177" s="6"/>
      <c r="C177" s="6"/>
      <c r="D177" s="15"/>
      <c r="E177" s="16"/>
      <c r="F177" s="17" t="str">
        <f t="shared" si="4"/>
        <v/>
      </c>
      <c r="G177" s="6" t="s">
        <v>4</v>
      </c>
      <c r="H177" s="6"/>
      <c r="I177" s="6"/>
      <c r="J177" s="18" t="str">
        <f t="shared" si="5"/>
        <v/>
      </c>
    </row>
    <row r="178" spans="1:10">
      <c r="A178" s="6"/>
      <c r="B178" s="6"/>
      <c r="C178" s="6"/>
      <c r="D178" s="15"/>
      <c r="E178" s="16"/>
      <c r="F178" s="17" t="str">
        <f t="shared" si="4"/>
        <v/>
      </c>
      <c r="G178" s="6" t="s">
        <v>4</v>
      </c>
      <c r="H178" s="6"/>
      <c r="I178" s="6"/>
      <c r="J178" s="18" t="str">
        <f t="shared" si="5"/>
        <v/>
      </c>
    </row>
    <row r="179" spans="1:10">
      <c r="A179" s="6"/>
      <c r="B179" s="6"/>
      <c r="C179" s="6"/>
      <c r="D179" s="15"/>
      <c r="E179" s="16"/>
      <c r="F179" s="17" t="str">
        <f t="shared" si="4"/>
        <v/>
      </c>
      <c r="G179" s="6" t="s">
        <v>4</v>
      </c>
      <c r="H179" s="6"/>
      <c r="I179" s="6"/>
      <c r="J179" s="18" t="str">
        <f t="shared" si="5"/>
        <v/>
      </c>
    </row>
    <row r="180" spans="1:10">
      <c r="A180" s="6"/>
      <c r="B180" s="6"/>
      <c r="C180" s="6"/>
      <c r="D180" s="15"/>
      <c r="E180" s="16"/>
      <c r="F180" s="17" t="str">
        <f t="shared" si="4"/>
        <v/>
      </c>
      <c r="G180" s="6" t="s">
        <v>4</v>
      </c>
      <c r="H180" s="6"/>
      <c r="I180" s="6"/>
      <c r="J180" s="18" t="str">
        <f t="shared" si="5"/>
        <v/>
      </c>
    </row>
    <row r="181" spans="1:10">
      <c r="A181" s="6"/>
      <c r="B181" s="6"/>
      <c r="C181" s="6"/>
      <c r="D181" s="15"/>
      <c r="E181" s="16"/>
      <c r="F181" s="17" t="str">
        <f t="shared" si="4"/>
        <v/>
      </c>
      <c r="G181" s="6" t="s">
        <v>4</v>
      </c>
      <c r="H181" s="6"/>
      <c r="I181" s="6"/>
      <c r="J181" s="18" t="str">
        <f t="shared" si="5"/>
        <v/>
      </c>
    </row>
    <row r="182" spans="1:10">
      <c r="A182" s="6"/>
      <c r="B182" s="6"/>
      <c r="C182" s="6"/>
      <c r="D182" s="15"/>
      <c r="E182" s="16"/>
      <c r="F182" s="17" t="str">
        <f t="shared" si="4"/>
        <v/>
      </c>
      <c r="G182" s="6" t="s">
        <v>4</v>
      </c>
      <c r="H182" s="6"/>
      <c r="I182" s="6"/>
      <c r="J182" s="18" t="str">
        <f t="shared" si="5"/>
        <v/>
      </c>
    </row>
    <row r="183" spans="1:10">
      <c r="A183" s="6"/>
      <c r="B183" s="6"/>
      <c r="C183" s="6"/>
      <c r="D183" s="15"/>
      <c r="E183" s="16"/>
      <c r="F183" s="17" t="str">
        <f t="shared" si="4"/>
        <v/>
      </c>
      <c r="G183" s="6" t="s">
        <v>4</v>
      </c>
      <c r="H183" s="6"/>
      <c r="I183" s="6"/>
      <c r="J183" s="18" t="str">
        <f t="shared" si="5"/>
        <v/>
      </c>
    </row>
    <row r="184" spans="1:10">
      <c r="A184" s="6"/>
      <c r="B184" s="6"/>
      <c r="C184" s="6"/>
      <c r="D184" s="15"/>
      <c r="E184" s="16"/>
      <c r="F184" s="17" t="str">
        <f t="shared" si="4"/>
        <v/>
      </c>
      <c r="G184" s="6" t="s">
        <v>4</v>
      </c>
      <c r="H184" s="6"/>
      <c r="I184" s="6"/>
      <c r="J184" s="18" t="str">
        <f t="shared" si="5"/>
        <v/>
      </c>
    </row>
    <row r="185" spans="1:10">
      <c r="A185" s="6"/>
      <c r="B185" s="6"/>
      <c r="C185" s="6"/>
      <c r="D185" s="15"/>
      <c r="E185" s="16"/>
      <c r="F185" s="17" t="str">
        <f t="shared" si="4"/>
        <v/>
      </c>
      <c r="G185" s="6" t="s">
        <v>4</v>
      </c>
      <c r="H185" s="6"/>
      <c r="I185" s="6"/>
      <c r="J185" s="18" t="str">
        <f t="shared" si="5"/>
        <v/>
      </c>
    </row>
    <row r="186" spans="1:10">
      <c r="A186" s="6"/>
      <c r="B186" s="6"/>
      <c r="C186" s="6"/>
      <c r="D186" s="15"/>
      <c r="E186" s="16"/>
      <c r="F186" s="17" t="str">
        <f t="shared" si="4"/>
        <v/>
      </c>
      <c r="G186" s="6" t="s">
        <v>4</v>
      </c>
      <c r="H186" s="6"/>
      <c r="I186" s="6"/>
      <c r="J186" s="18" t="str">
        <f t="shared" si="5"/>
        <v/>
      </c>
    </row>
    <row r="187" spans="1:10">
      <c r="A187" s="6"/>
      <c r="B187" s="6"/>
      <c r="C187" s="6"/>
      <c r="D187" s="15"/>
      <c r="E187" s="16"/>
      <c r="F187" s="17" t="str">
        <f t="shared" si="4"/>
        <v/>
      </c>
      <c r="G187" s="6" t="s">
        <v>4</v>
      </c>
      <c r="H187" s="6"/>
      <c r="I187" s="6"/>
      <c r="J187" s="18" t="str">
        <f t="shared" si="5"/>
        <v/>
      </c>
    </row>
    <row r="188" spans="1:10">
      <c r="A188" s="6"/>
      <c r="B188" s="6"/>
      <c r="C188" s="6"/>
      <c r="D188" s="15"/>
      <c r="E188" s="16"/>
      <c r="F188" s="17" t="str">
        <f t="shared" si="4"/>
        <v/>
      </c>
      <c r="G188" s="6" t="s">
        <v>4</v>
      </c>
      <c r="H188" s="6"/>
      <c r="I188" s="6"/>
      <c r="J188" s="18" t="str">
        <f t="shared" si="5"/>
        <v/>
      </c>
    </row>
    <row r="189" spans="1:10">
      <c r="A189" s="6"/>
      <c r="B189" s="6"/>
      <c r="C189" s="6"/>
      <c r="D189" s="15"/>
      <c r="E189" s="16"/>
      <c r="F189" s="17" t="str">
        <f t="shared" si="4"/>
        <v/>
      </c>
      <c r="G189" s="6" t="s">
        <v>4</v>
      </c>
      <c r="H189" s="6"/>
      <c r="I189" s="6"/>
      <c r="J189" s="18" t="str">
        <f t="shared" si="5"/>
        <v/>
      </c>
    </row>
    <row r="190" spans="1:10">
      <c r="A190" s="6"/>
      <c r="B190" s="6"/>
      <c r="C190" s="6"/>
      <c r="D190" s="15"/>
      <c r="E190" s="16"/>
      <c r="F190" s="17" t="str">
        <f t="shared" si="4"/>
        <v/>
      </c>
      <c r="G190" s="6" t="s">
        <v>4</v>
      </c>
      <c r="H190" s="6"/>
      <c r="I190" s="6"/>
      <c r="J190" s="18" t="str">
        <f t="shared" si="5"/>
        <v/>
      </c>
    </row>
    <row r="191" spans="1:10">
      <c r="A191" s="6"/>
      <c r="B191" s="6"/>
      <c r="C191" s="6"/>
      <c r="D191" s="15"/>
      <c r="E191" s="16"/>
      <c r="F191" s="17" t="str">
        <f t="shared" si="4"/>
        <v/>
      </c>
      <c r="G191" s="6" t="s">
        <v>4</v>
      </c>
      <c r="H191" s="6"/>
      <c r="I191" s="6"/>
      <c r="J191" s="18" t="str">
        <f t="shared" si="5"/>
        <v/>
      </c>
    </row>
    <row r="192" spans="1:10">
      <c r="A192" s="6"/>
      <c r="B192" s="6"/>
      <c r="C192" s="6"/>
      <c r="D192" s="15"/>
      <c r="E192" s="16"/>
      <c r="F192" s="17" t="str">
        <f t="shared" si="4"/>
        <v/>
      </c>
      <c r="G192" s="6" t="s">
        <v>4</v>
      </c>
      <c r="H192" s="6"/>
      <c r="I192" s="6"/>
      <c r="J192" s="18" t="str">
        <f t="shared" si="5"/>
        <v/>
      </c>
    </row>
    <row r="193" spans="1:10">
      <c r="A193" s="6"/>
      <c r="B193" s="6"/>
      <c r="C193" s="6"/>
      <c r="D193" s="15"/>
      <c r="E193" s="16"/>
      <c r="F193" s="17" t="str">
        <f t="shared" si="4"/>
        <v/>
      </c>
      <c r="G193" s="6" t="s">
        <v>4</v>
      </c>
      <c r="H193" s="6"/>
      <c r="I193" s="6"/>
      <c r="J193" s="18" t="str">
        <f t="shared" si="5"/>
        <v/>
      </c>
    </row>
    <row r="194" spans="1:10">
      <c r="A194" s="6"/>
      <c r="B194" s="6"/>
      <c r="C194" s="6"/>
      <c r="D194" s="15"/>
      <c r="E194" s="16"/>
      <c r="F194" s="17" t="str">
        <f t="shared" si="4"/>
        <v/>
      </c>
      <c r="G194" s="6" t="s">
        <v>4</v>
      </c>
      <c r="H194" s="6"/>
      <c r="I194" s="6"/>
      <c r="J194" s="18" t="str">
        <f t="shared" si="5"/>
        <v/>
      </c>
    </row>
    <row r="195" spans="1:10">
      <c r="A195" s="6"/>
      <c r="B195" s="6"/>
      <c r="C195" s="6"/>
      <c r="D195" s="15"/>
      <c r="E195" s="16"/>
      <c r="F195" s="17" t="str">
        <f t="shared" si="4"/>
        <v/>
      </c>
      <c r="G195" s="6" t="s">
        <v>4</v>
      </c>
      <c r="H195" s="6"/>
      <c r="I195" s="6"/>
      <c r="J195" s="18" t="str">
        <f t="shared" si="5"/>
        <v/>
      </c>
    </row>
    <row r="196" spans="1:10">
      <c r="A196" s="6"/>
      <c r="B196" s="6"/>
      <c r="C196" s="6"/>
      <c r="D196" s="15"/>
      <c r="E196" s="16"/>
      <c r="F196" s="17" t="str">
        <f t="shared" si="4"/>
        <v/>
      </c>
      <c r="G196" s="6" t="s">
        <v>4</v>
      </c>
      <c r="H196" s="6"/>
      <c r="I196" s="6"/>
      <c r="J196" s="18" t="str">
        <f t="shared" si="5"/>
        <v/>
      </c>
    </row>
    <row r="197" spans="1:10">
      <c r="A197" s="6"/>
      <c r="B197" s="6"/>
      <c r="C197" s="6"/>
      <c r="D197" s="15"/>
      <c r="E197" s="16"/>
      <c r="F197" s="17" t="str">
        <f t="shared" si="4"/>
        <v/>
      </c>
      <c r="G197" s="6" t="s">
        <v>4</v>
      </c>
      <c r="H197" s="6"/>
      <c r="I197" s="6"/>
      <c r="J197" s="18" t="str">
        <f t="shared" si="5"/>
        <v/>
      </c>
    </row>
    <row r="198" spans="1:10">
      <c r="A198" s="6"/>
      <c r="B198" s="6"/>
      <c r="C198" s="6"/>
      <c r="D198" s="15"/>
      <c r="E198" s="16"/>
      <c r="F198" s="17" t="str">
        <f t="shared" si="4"/>
        <v/>
      </c>
      <c r="G198" s="6" t="s">
        <v>4</v>
      </c>
      <c r="H198" s="6"/>
      <c r="I198" s="6"/>
      <c r="J198" s="18" t="str">
        <f t="shared" si="5"/>
        <v/>
      </c>
    </row>
    <row r="199" spans="1:10">
      <c r="A199" s="6"/>
      <c r="B199" s="6"/>
      <c r="C199" s="6"/>
      <c r="D199" s="15"/>
      <c r="E199" s="16"/>
      <c r="F199" s="17" t="str">
        <f t="shared" si="4"/>
        <v/>
      </c>
      <c r="G199" s="6" t="s">
        <v>4</v>
      </c>
      <c r="H199" s="6"/>
      <c r="I199" s="6"/>
      <c r="J199" s="18" t="str">
        <f t="shared" si="5"/>
        <v/>
      </c>
    </row>
    <row r="200" spans="1:10">
      <c r="A200" s="6"/>
      <c r="B200" s="6"/>
      <c r="C200" s="6"/>
      <c r="D200" s="15"/>
      <c r="E200" s="16"/>
      <c r="F200" s="17" t="str">
        <f t="shared" ref="F200:F263" si="6">IF(E200&lt;&gt;"",VLOOKUP(E200,KontoOversigt,2,FALSE),"")</f>
        <v/>
      </c>
      <c r="G200" s="6" t="s">
        <v>4</v>
      </c>
      <c r="H200" s="6"/>
      <c r="I200" s="6"/>
      <c r="J200" s="18" t="str">
        <f t="shared" ref="J200:J263" si="7">IF(E200&lt;&gt;"",IF(VLOOKUP(E200,KontoOversigt,1)=E200,"","kontoen existerer ikke"),"") &amp; IF(E200&lt;&gt;"",IF(AND(E200=1,G200="Kasse"),"Du kan ikke betale fra kasse til kasse",""),"") &amp; IF(AND(E200=2,G200="Bank"),"Du kan ikke betale fra bank til bank","")</f>
        <v/>
      </c>
    </row>
    <row r="201" spans="1:10">
      <c r="A201" s="6"/>
      <c r="B201" s="6"/>
      <c r="C201" s="6"/>
      <c r="D201" s="15"/>
      <c r="E201" s="16"/>
      <c r="F201" s="17" t="str">
        <f t="shared" si="6"/>
        <v/>
      </c>
      <c r="G201" s="6" t="s">
        <v>4</v>
      </c>
      <c r="H201" s="6"/>
      <c r="I201" s="6"/>
      <c r="J201" s="18" t="str">
        <f t="shared" si="7"/>
        <v/>
      </c>
    </row>
    <row r="202" spans="1:10">
      <c r="A202" s="6"/>
      <c r="B202" s="6"/>
      <c r="C202" s="6"/>
      <c r="D202" s="15"/>
      <c r="E202" s="16"/>
      <c r="F202" s="17" t="str">
        <f t="shared" si="6"/>
        <v/>
      </c>
      <c r="G202" s="6" t="s">
        <v>4</v>
      </c>
      <c r="H202" s="6"/>
      <c r="I202" s="6"/>
      <c r="J202" s="18" t="str">
        <f t="shared" si="7"/>
        <v/>
      </c>
    </row>
    <row r="203" spans="1:10">
      <c r="A203" s="6"/>
      <c r="B203" s="6"/>
      <c r="C203" s="6"/>
      <c r="D203" s="15"/>
      <c r="E203" s="16"/>
      <c r="F203" s="17" t="str">
        <f t="shared" si="6"/>
        <v/>
      </c>
      <c r="G203" s="6" t="s">
        <v>4</v>
      </c>
      <c r="H203" s="6"/>
      <c r="I203" s="6"/>
      <c r="J203" s="18" t="str">
        <f t="shared" si="7"/>
        <v/>
      </c>
    </row>
    <row r="204" spans="1:10">
      <c r="A204" s="6"/>
      <c r="B204" s="6"/>
      <c r="C204" s="6"/>
      <c r="D204" s="15"/>
      <c r="E204" s="16"/>
      <c r="F204" s="17" t="str">
        <f t="shared" si="6"/>
        <v/>
      </c>
      <c r="G204" s="6" t="s">
        <v>4</v>
      </c>
      <c r="H204" s="6"/>
      <c r="I204" s="6"/>
      <c r="J204" s="18" t="str">
        <f t="shared" si="7"/>
        <v/>
      </c>
    </row>
    <row r="205" spans="1:10">
      <c r="A205" s="6"/>
      <c r="B205" s="6"/>
      <c r="C205" s="6"/>
      <c r="D205" s="15"/>
      <c r="E205" s="16"/>
      <c r="F205" s="17" t="str">
        <f t="shared" si="6"/>
        <v/>
      </c>
      <c r="G205" s="6" t="s">
        <v>4</v>
      </c>
      <c r="H205" s="6"/>
      <c r="I205" s="6"/>
      <c r="J205" s="18" t="str">
        <f t="shared" si="7"/>
        <v/>
      </c>
    </row>
    <row r="206" spans="1:10">
      <c r="A206" s="6"/>
      <c r="B206" s="6"/>
      <c r="C206" s="6"/>
      <c r="D206" s="15"/>
      <c r="E206" s="16"/>
      <c r="F206" s="17" t="str">
        <f t="shared" si="6"/>
        <v/>
      </c>
      <c r="G206" s="6" t="s">
        <v>4</v>
      </c>
      <c r="H206" s="6"/>
      <c r="I206" s="6"/>
      <c r="J206" s="18" t="str">
        <f t="shared" si="7"/>
        <v/>
      </c>
    </row>
    <row r="207" spans="1:10">
      <c r="A207" s="6"/>
      <c r="B207" s="6"/>
      <c r="C207" s="6"/>
      <c r="D207" s="15"/>
      <c r="E207" s="16"/>
      <c r="F207" s="17" t="str">
        <f t="shared" si="6"/>
        <v/>
      </c>
      <c r="G207" s="6" t="s">
        <v>4</v>
      </c>
      <c r="H207" s="6"/>
      <c r="I207" s="6"/>
      <c r="J207" s="18" t="str">
        <f t="shared" si="7"/>
        <v/>
      </c>
    </row>
    <row r="208" spans="1:10">
      <c r="A208" s="6"/>
      <c r="B208" s="6"/>
      <c r="C208" s="6"/>
      <c r="D208" s="15"/>
      <c r="E208" s="16"/>
      <c r="F208" s="17" t="str">
        <f t="shared" si="6"/>
        <v/>
      </c>
      <c r="G208" s="6" t="s">
        <v>4</v>
      </c>
      <c r="H208" s="6"/>
      <c r="I208" s="6"/>
      <c r="J208" s="18" t="str">
        <f t="shared" si="7"/>
        <v/>
      </c>
    </row>
    <row r="209" spans="1:10">
      <c r="A209" s="6"/>
      <c r="B209" s="6"/>
      <c r="C209" s="6"/>
      <c r="D209" s="15"/>
      <c r="E209" s="16"/>
      <c r="F209" s="17" t="str">
        <f t="shared" si="6"/>
        <v/>
      </c>
      <c r="G209" s="6" t="s">
        <v>4</v>
      </c>
      <c r="H209" s="6"/>
      <c r="I209" s="6"/>
      <c r="J209" s="18" t="str">
        <f t="shared" si="7"/>
        <v/>
      </c>
    </row>
    <row r="210" spans="1:10">
      <c r="A210" s="6"/>
      <c r="B210" s="6"/>
      <c r="C210" s="6"/>
      <c r="D210" s="15"/>
      <c r="E210" s="16"/>
      <c r="F210" s="17" t="str">
        <f t="shared" si="6"/>
        <v/>
      </c>
      <c r="G210" s="6" t="s">
        <v>4</v>
      </c>
      <c r="H210" s="6"/>
      <c r="I210" s="6"/>
      <c r="J210" s="18" t="str">
        <f t="shared" si="7"/>
        <v/>
      </c>
    </row>
    <row r="211" spans="1:10">
      <c r="A211" s="6"/>
      <c r="B211" s="6"/>
      <c r="C211" s="6"/>
      <c r="D211" s="15"/>
      <c r="E211" s="16"/>
      <c r="F211" s="17" t="str">
        <f t="shared" si="6"/>
        <v/>
      </c>
      <c r="G211" s="6" t="s">
        <v>4</v>
      </c>
      <c r="H211" s="6"/>
      <c r="I211" s="6"/>
      <c r="J211" s="18" t="str">
        <f t="shared" si="7"/>
        <v/>
      </c>
    </row>
    <row r="212" spans="1:10">
      <c r="A212" s="6"/>
      <c r="B212" s="6"/>
      <c r="C212" s="6"/>
      <c r="D212" s="15"/>
      <c r="E212" s="16"/>
      <c r="F212" s="17" t="str">
        <f t="shared" si="6"/>
        <v/>
      </c>
      <c r="G212" s="6" t="s">
        <v>4</v>
      </c>
      <c r="H212" s="6"/>
      <c r="I212" s="6"/>
      <c r="J212" s="18" t="str">
        <f t="shared" si="7"/>
        <v/>
      </c>
    </row>
    <row r="213" spans="1:10">
      <c r="A213" s="6"/>
      <c r="B213" s="6"/>
      <c r="C213" s="6"/>
      <c r="D213" s="15"/>
      <c r="E213" s="16"/>
      <c r="F213" s="17" t="str">
        <f t="shared" si="6"/>
        <v/>
      </c>
      <c r="G213" s="6" t="s">
        <v>4</v>
      </c>
      <c r="H213" s="6"/>
      <c r="I213" s="6"/>
      <c r="J213" s="18" t="str">
        <f t="shared" si="7"/>
        <v/>
      </c>
    </row>
    <row r="214" spans="1:10">
      <c r="A214" s="6"/>
      <c r="B214" s="6"/>
      <c r="C214" s="6"/>
      <c r="D214" s="15"/>
      <c r="E214" s="16"/>
      <c r="F214" s="17" t="str">
        <f t="shared" si="6"/>
        <v/>
      </c>
      <c r="G214" s="6" t="s">
        <v>4</v>
      </c>
      <c r="H214" s="6"/>
      <c r="I214" s="6"/>
      <c r="J214" s="18" t="str">
        <f t="shared" si="7"/>
        <v/>
      </c>
    </row>
    <row r="215" spans="1:10">
      <c r="A215" s="6"/>
      <c r="B215" s="6"/>
      <c r="C215" s="6"/>
      <c r="D215" s="15"/>
      <c r="E215" s="16"/>
      <c r="F215" s="17" t="str">
        <f t="shared" si="6"/>
        <v/>
      </c>
      <c r="G215" s="6" t="s">
        <v>4</v>
      </c>
      <c r="H215" s="6"/>
      <c r="I215" s="6"/>
      <c r="J215" s="18" t="str">
        <f t="shared" si="7"/>
        <v/>
      </c>
    </row>
    <row r="216" spans="1:10">
      <c r="A216" s="6"/>
      <c r="B216" s="6"/>
      <c r="C216" s="6"/>
      <c r="D216" s="15"/>
      <c r="E216" s="16"/>
      <c r="F216" s="17" t="str">
        <f t="shared" si="6"/>
        <v/>
      </c>
      <c r="G216" s="6" t="s">
        <v>4</v>
      </c>
      <c r="H216" s="6"/>
      <c r="I216" s="6"/>
      <c r="J216" s="18" t="str">
        <f t="shared" si="7"/>
        <v/>
      </c>
    </row>
    <row r="217" spans="1:10">
      <c r="A217" s="6"/>
      <c r="B217" s="6"/>
      <c r="C217" s="6"/>
      <c r="D217" s="15"/>
      <c r="E217" s="16"/>
      <c r="F217" s="17" t="str">
        <f t="shared" si="6"/>
        <v/>
      </c>
      <c r="G217" s="6" t="s">
        <v>4</v>
      </c>
      <c r="H217" s="6"/>
      <c r="I217" s="6"/>
      <c r="J217" s="18" t="str">
        <f t="shared" si="7"/>
        <v/>
      </c>
    </row>
    <row r="218" spans="1:10">
      <c r="A218" s="6"/>
      <c r="B218" s="6"/>
      <c r="C218" s="6"/>
      <c r="D218" s="15"/>
      <c r="E218" s="16"/>
      <c r="F218" s="17" t="str">
        <f t="shared" si="6"/>
        <v/>
      </c>
      <c r="G218" s="6" t="s">
        <v>4</v>
      </c>
      <c r="H218" s="6"/>
      <c r="I218" s="6"/>
      <c r="J218" s="18" t="str">
        <f t="shared" si="7"/>
        <v/>
      </c>
    </row>
    <row r="219" spans="1:10">
      <c r="A219" s="6"/>
      <c r="B219" s="6"/>
      <c r="C219" s="6"/>
      <c r="D219" s="15"/>
      <c r="E219" s="16"/>
      <c r="F219" s="17" t="str">
        <f t="shared" si="6"/>
        <v/>
      </c>
      <c r="G219" s="6" t="s">
        <v>4</v>
      </c>
      <c r="H219" s="6"/>
      <c r="I219" s="6"/>
      <c r="J219" s="18" t="str">
        <f t="shared" si="7"/>
        <v/>
      </c>
    </row>
    <row r="220" spans="1:10">
      <c r="A220" s="6"/>
      <c r="B220" s="6"/>
      <c r="C220" s="6"/>
      <c r="D220" s="15"/>
      <c r="E220" s="16"/>
      <c r="F220" s="17" t="str">
        <f t="shared" si="6"/>
        <v/>
      </c>
      <c r="G220" s="6" t="s">
        <v>4</v>
      </c>
      <c r="H220" s="6"/>
      <c r="I220" s="6"/>
      <c r="J220" s="18" t="str">
        <f t="shared" si="7"/>
        <v/>
      </c>
    </row>
    <row r="221" spans="1:10">
      <c r="A221" s="6"/>
      <c r="B221" s="6"/>
      <c r="C221" s="6"/>
      <c r="D221" s="15"/>
      <c r="E221" s="16"/>
      <c r="F221" s="17" t="str">
        <f t="shared" si="6"/>
        <v/>
      </c>
      <c r="G221" s="6" t="s">
        <v>4</v>
      </c>
      <c r="H221" s="6"/>
      <c r="I221" s="6"/>
      <c r="J221" s="18" t="str">
        <f t="shared" si="7"/>
        <v/>
      </c>
    </row>
    <row r="222" spans="1:10">
      <c r="A222" s="6"/>
      <c r="B222" s="6"/>
      <c r="C222" s="6"/>
      <c r="D222" s="15"/>
      <c r="E222" s="16"/>
      <c r="F222" s="17" t="str">
        <f t="shared" si="6"/>
        <v/>
      </c>
      <c r="G222" s="6" t="s">
        <v>4</v>
      </c>
      <c r="H222" s="6"/>
      <c r="I222" s="6"/>
      <c r="J222" s="18" t="str">
        <f t="shared" si="7"/>
        <v/>
      </c>
    </row>
    <row r="223" spans="1:10">
      <c r="A223" s="6"/>
      <c r="B223" s="6"/>
      <c r="C223" s="6"/>
      <c r="D223" s="15"/>
      <c r="E223" s="16"/>
      <c r="F223" s="17" t="str">
        <f t="shared" si="6"/>
        <v/>
      </c>
      <c r="G223" s="6" t="s">
        <v>4</v>
      </c>
      <c r="H223" s="6"/>
      <c r="I223" s="6"/>
      <c r="J223" s="18" t="str">
        <f t="shared" si="7"/>
        <v/>
      </c>
    </row>
    <row r="224" spans="1:10">
      <c r="A224" s="6"/>
      <c r="B224" s="6"/>
      <c r="C224" s="6"/>
      <c r="D224" s="15"/>
      <c r="E224" s="16"/>
      <c r="F224" s="17" t="str">
        <f t="shared" si="6"/>
        <v/>
      </c>
      <c r="G224" s="6" t="s">
        <v>4</v>
      </c>
      <c r="H224" s="6"/>
      <c r="I224" s="6"/>
      <c r="J224" s="18" t="str">
        <f t="shared" si="7"/>
        <v/>
      </c>
    </row>
    <row r="225" spans="1:10">
      <c r="A225" s="6"/>
      <c r="B225" s="6"/>
      <c r="C225" s="6"/>
      <c r="D225" s="15"/>
      <c r="E225" s="16"/>
      <c r="F225" s="17" t="str">
        <f t="shared" si="6"/>
        <v/>
      </c>
      <c r="G225" s="6" t="s">
        <v>4</v>
      </c>
      <c r="H225" s="6"/>
      <c r="I225" s="6"/>
      <c r="J225" s="18" t="str">
        <f t="shared" si="7"/>
        <v/>
      </c>
    </row>
    <row r="226" spans="1:10">
      <c r="A226" s="6"/>
      <c r="B226" s="6"/>
      <c r="C226" s="6"/>
      <c r="D226" s="15"/>
      <c r="E226" s="16"/>
      <c r="F226" s="17" t="str">
        <f t="shared" si="6"/>
        <v/>
      </c>
      <c r="G226" s="6" t="s">
        <v>4</v>
      </c>
      <c r="H226" s="6"/>
      <c r="I226" s="6"/>
      <c r="J226" s="18" t="str">
        <f t="shared" si="7"/>
        <v/>
      </c>
    </row>
    <row r="227" spans="1:10">
      <c r="A227" s="6"/>
      <c r="B227" s="6"/>
      <c r="C227" s="6"/>
      <c r="D227" s="15"/>
      <c r="E227" s="16"/>
      <c r="F227" s="17" t="str">
        <f t="shared" si="6"/>
        <v/>
      </c>
      <c r="G227" s="6" t="s">
        <v>4</v>
      </c>
      <c r="H227" s="6"/>
      <c r="I227" s="6"/>
      <c r="J227" s="18" t="str">
        <f t="shared" si="7"/>
        <v/>
      </c>
    </row>
    <row r="228" spans="1:10">
      <c r="A228" s="6"/>
      <c r="B228" s="6"/>
      <c r="C228" s="6"/>
      <c r="D228" s="15"/>
      <c r="E228" s="16"/>
      <c r="F228" s="17" t="str">
        <f t="shared" si="6"/>
        <v/>
      </c>
      <c r="G228" s="6" t="s">
        <v>4</v>
      </c>
      <c r="H228" s="6"/>
      <c r="I228" s="6"/>
      <c r="J228" s="18" t="str">
        <f t="shared" si="7"/>
        <v/>
      </c>
    </row>
    <row r="229" spans="1:10">
      <c r="A229" s="6"/>
      <c r="B229" s="6"/>
      <c r="C229" s="6"/>
      <c r="D229" s="15"/>
      <c r="E229" s="16"/>
      <c r="F229" s="17" t="str">
        <f t="shared" si="6"/>
        <v/>
      </c>
      <c r="G229" s="6" t="s">
        <v>4</v>
      </c>
      <c r="H229" s="6"/>
      <c r="I229" s="6"/>
      <c r="J229" s="18" t="str">
        <f t="shared" si="7"/>
        <v/>
      </c>
    </row>
    <row r="230" spans="1:10">
      <c r="A230" s="6"/>
      <c r="B230" s="6"/>
      <c r="C230" s="6"/>
      <c r="D230" s="15"/>
      <c r="E230" s="16"/>
      <c r="F230" s="17" t="str">
        <f t="shared" si="6"/>
        <v/>
      </c>
      <c r="G230" s="6" t="s">
        <v>4</v>
      </c>
      <c r="H230" s="6"/>
      <c r="I230" s="6"/>
      <c r="J230" s="18" t="str">
        <f t="shared" si="7"/>
        <v/>
      </c>
    </row>
    <row r="231" spans="1:10">
      <c r="A231" s="6"/>
      <c r="B231" s="6"/>
      <c r="C231" s="6"/>
      <c r="D231" s="15"/>
      <c r="E231" s="16"/>
      <c r="F231" s="17" t="str">
        <f t="shared" si="6"/>
        <v/>
      </c>
      <c r="G231" s="6" t="s">
        <v>4</v>
      </c>
      <c r="H231" s="6"/>
      <c r="I231" s="6"/>
      <c r="J231" s="18" t="str">
        <f t="shared" si="7"/>
        <v/>
      </c>
    </row>
    <row r="232" spans="1:10">
      <c r="A232" s="6"/>
      <c r="B232" s="6"/>
      <c r="C232" s="6"/>
      <c r="D232" s="15"/>
      <c r="E232" s="16"/>
      <c r="F232" s="17" t="str">
        <f t="shared" si="6"/>
        <v/>
      </c>
      <c r="G232" s="6" t="s">
        <v>4</v>
      </c>
      <c r="H232" s="6"/>
      <c r="I232" s="6"/>
      <c r="J232" s="18" t="str">
        <f t="shared" si="7"/>
        <v/>
      </c>
    </row>
    <row r="233" spans="1:10">
      <c r="A233" s="6"/>
      <c r="B233" s="6"/>
      <c r="C233" s="6"/>
      <c r="D233" s="15"/>
      <c r="E233" s="16"/>
      <c r="F233" s="17" t="str">
        <f t="shared" si="6"/>
        <v/>
      </c>
      <c r="G233" s="6" t="s">
        <v>4</v>
      </c>
      <c r="H233" s="6"/>
      <c r="I233" s="6"/>
      <c r="J233" s="18" t="str">
        <f t="shared" si="7"/>
        <v/>
      </c>
    </row>
    <row r="234" spans="1:10">
      <c r="A234" s="6"/>
      <c r="B234" s="6"/>
      <c r="C234" s="6"/>
      <c r="D234" s="15"/>
      <c r="E234" s="16"/>
      <c r="F234" s="17" t="str">
        <f t="shared" si="6"/>
        <v/>
      </c>
      <c r="G234" s="6" t="s">
        <v>4</v>
      </c>
      <c r="H234" s="6"/>
      <c r="I234" s="6"/>
      <c r="J234" s="18" t="str">
        <f t="shared" si="7"/>
        <v/>
      </c>
    </row>
    <row r="235" spans="1:10">
      <c r="A235" s="6"/>
      <c r="B235" s="6"/>
      <c r="C235" s="6"/>
      <c r="D235" s="15"/>
      <c r="E235" s="16"/>
      <c r="F235" s="17" t="str">
        <f t="shared" si="6"/>
        <v/>
      </c>
      <c r="G235" s="6" t="s">
        <v>4</v>
      </c>
      <c r="H235" s="6"/>
      <c r="I235" s="6"/>
      <c r="J235" s="18" t="str">
        <f t="shared" si="7"/>
        <v/>
      </c>
    </row>
    <row r="236" spans="1:10">
      <c r="A236" s="6"/>
      <c r="B236" s="6"/>
      <c r="C236" s="6"/>
      <c r="D236" s="15"/>
      <c r="E236" s="16"/>
      <c r="F236" s="17" t="str">
        <f t="shared" si="6"/>
        <v/>
      </c>
      <c r="G236" s="6" t="s">
        <v>4</v>
      </c>
      <c r="H236" s="6"/>
      <c r="I236" s="6"/>
      <c r="J236" s="18" t="str">
        <f t="shared" si="7"/>
        <v/>
      </c>
    </row>
    <row r="237" spans="1:10">
      <c r="A237" s="6"/>
      <c r="B237" s="6"/>
      <c r="C237" s="6"/>
      <c r="D237" s="15"/>
      <c r="E237" s="16"/>
      <c r="F237" s="17" t="str">
        <f t="shared" si="6"/>
        <v/>
      </c>
      <c r="G237" s="6" t="s">
        <v>4</v>
      </c>
      <c r="H237" s="6"/>
      <c r="I237" s="6"/>
      <c r="J237" s="18" t="str">
        <f t="shared" si="7"/>
        <v/>
      </c>
    </row>
    <row r="238" spans="1:10">
      <c r="A238" s="6"/>
      <c r="B238" s="6"/>
      <c r="C238" s="6"/>
      <c r="D238" s="15"/>
      <c r="E238" s="16"/>
      <c r="F238" s="17" t="str">
        <f t="shared" si="6"/>
        <v/>
      </c>
      <c r="G238" s="6" t="s">
        <v>4</v>
      </c>
      <c r="H238" s="6"/>
      <c r="I238" s="6"/>
      <c r="J238" s="18" t="str">
        <f t="shared" si="7"/>
        <v/>
      </c>
    </row>
    <row r="239" spans="1:10">
      <c r="A239" s="6"/>
      <c r="B239" s="6"/>
      <c r="C239" s="6"/>
      <c r="D239" s="15"/>
      <c r="E239" s="16"/>
      <c r="F239" s="17" t="str">
        <f t="shared" si="6"/>
        <v/>
      </c>
      <c r="G239" s="6" t="s">
        <v>4</v>
      </c>
      <c r="H239" s="6"/>
      <c r="I239" s="6"/>
      <c r="J239" s="18" t="str">
        <f t="shared" si="7"/>
        <v/>
      </c>
    </row>
    <row r="240" spans="1:10">
      <c r="A240" s="6"/>
      <c r="B240" s="6"/>
      <c r="C240" s="6"/>
      <c r="D240" s="15"/>
      <c r="E240" s="16"/>
      <c r="F240" s="17" t="str">
        <f t="shared" si="6"/>
        <v/>
      </c>
      <c r="G240" s="6" t="s">
        <v>4</v>
      </c>
      <c r="H240" s="6"/>
      <c r="I240" s="6"/>
      <c r="J240" s="18" t="str">
        <f t="shared" si="7"/>
        <v/>
      </c>
    </row>
    <row r="241" spans="1:10">
      <c r="A241" s="6"/>
      <c r="B241" s="6"/>
      <c r="C241" s="6"/>
      <c r="D241" s="15"/>
      <c r="E241" s="16"/>
      <c r="F241" s="17" t="str">
        <f t="shared" si="6"/>
        <v/>
      </c>
      <c r="G241" s="6" t="s">
        <v>4</v>
      </c>
      <c r="H241" s="6"/>
      <c r="I241" s="6"/>
      <c r="J241" s="18" t="str">
        <f t="shared" si="7"/>
        <v/>
      </c>
    </row>
    <row r="242" spans="1:10">
      <c r="A242" s="6"/>
      <c r="B242" s="6"/>
      <c r="C242" s="6"/>
      <c r="D242" s="15"/>
      <c r="E242" s="16"/>
      <c r="F242" s="17" t="str">
        <f t="shared" si="6"/>
        <v/>
      </c>
      <c r="G242" s="6" t="s">
        <v>4</v>
      </c>
      <c r="H242" s="6"/>
      <c r="I242" s="6"/>
      <c r="J242" s="18" t="str">
        <f t="shared" si="7"/>
        <v/>
      </c>
    </row>
    <row r="243" spans="1:10">
      <c r="A243" s="6"/>
      <c r="B243" s="6"/>
      <c r="C243" s="6"/>
      <c r="D243" s="15"/>
      <c r="E243" s="16"/>
      <c r="F243" s="17" t="str">
        <f t="shared" si="6"/>
        <v/>
      </c>
      <c r="G243" s="6" t="s">
        <v>4</v>
      </c>
      <c r="H243" s="6"/>
      <c r="I243" s="6"/>
      <c r="J243" s="18" t="str">
        <f t="shared" si="7"/>
        <v/>
      </c>
    </row>
    <row r="244" spans="1:10">
      <c r="A244" s="6"/>
      <c r="B244" s="6"/>
      <c r="C244" s="6"/>
      <c r="D244" s="15"/>
      <c r="E244" s="16"/>
      <c r="F244" s="17" t="str">
        <f t="shared" si="6"/>
        <v/>
      </c>
      <c r="G244" s="6" t="s">
        <v>4</v>
      </c>
      <c r="H244" s="6"/>
      <c r="I244" s="6"/>
      <c r="J244" s="18" t="str">
        <f t="shared" si="7"/>
        <v/>
      </c>
    </row>
    <row r="245" spans="1:10">
      <c r="A245" s="6"/>
      <c r="B245" s="6"/>
      <c r="C245" s="6"/>
      <c r="D245" s="15"/>
      <c r="E245" s="16"/>
      <c r="F245" s="17" t="str">
        <f t="shared" si="6"/>
        <v/>
      </c>
      <c r="G245" s="6" t="s">
        <v>4</v>
      </c>
      <c r="H245" s="6"/>
      <c r="I245" s="6"/>
      <c r="J245" s="18" t="str">
        <f t="shared" si="7"/>
        <v/>
      </c>
    </row>
    <row r="246" spans="1:10">
      <c r="A246" s="6"/>
      <c r="B246" s="6"/>
      <c r="C246" s="6"/>
      <c r="D246" s="15"/>
      <c r="E246" s="16"/>
      <c r="F246" s="17" t="str">
        <f t="shared" si="6"/>
        <v/>
      </c>
      <c r="G246" s="6" t="s">
        <v>4</v>
      </c>
      <c r="H246" s="6"/>
      <c r="I246" s="6"/>
      <c r="J246" s="18" t="str">
        <f t="shared" si="7"/>
        <v/>
      </c>
    </row>
    <row r="247" spans="1:10">
      <c r="A247" s="6"/>
      <c r="B247" s="6"/>
      <c r="C247" s="6"/>
      <c r="D247" s="15"/>
      <c r="E247" s="16"/>
      <c r="F247" s="17" t="str">
        <f t="shared" si="6"/>
        <v/>
      </c>
      <c r="G247" s="6" t="s">
        <v>4</v>
      </c>
      <c r="H247" s="6"/>
      <c r="I247" s="6"/>
      <c r="J247" s="18" t="str">
        <f t="shared" si="7"/>
        <v/>
      </c>
    </row>
    <row r="248" spans="1:10">
      <c r="A248" s="6"/>
      <c r="B248" s="6"/>
      <c r="C248" s="6"/>
      <c r="D248" s="15"/>
      <c r="E248" s="16"/>
      <c r="F248" s="17" t="str">
        <f t="shared" si="6"/>
        <v/>
      </c>
      <c r="G248" s="6" t="s">
        <v>4</v>
      </c>
      <c r="H248" s="6"/>
      <c r="I248" s="6"/>
      <c r="J248" s="18" t="str">
        <f t="shared" si="7"/>
        <v/>
      </c>
    </row>
    <row r="249" spans="1:10">
      <c r="A249" s="6"/>
      <c r="B249" s="6"/>
      <c r="C249" s="6"/>
      <c r="D249" s="15"/>
      <c r="E249" s="16"/>
      <c r="F249" s="17" t="str">
        <f t="shared" si="6"/>
        <v/>
      </c>
      <c r="G249" s="6" t="s">
        <v>4</v>
      </c>
      <c r="H249" s="6"/>
      <c r="I249" s="6"/>
      <c r="J249" s="18" t="str">
        <f t="shared" si="7"/>
        <v/>
      </c>
    </row>
    <row r="250" spans="1:10">
      <c r="A250" s="6"/>
      <c r="B250" s="6"/>
      <c r="C250" s="6"/>
      <c r="D250" s="15"/>
      <c r="E250" s="16"/>
      <c r="F250" s="17" t="str">
        <f t="shared" si="6"/>
        <v/>
      </c>
      <c r="G250" s="6" t="s">
        <v>4</v>
      </c>
      <c r="H250" s="6"/>
      <c r="I250" s="6"/>
      <c r="J250" s="18" t="str">
        <f t="shared" si="7"/>
        <v/>
      </c>
    </row>
    <row r="251" spans="1:10">
      <c r="A251" s="6"/>
      <c r="B251" s="6"/>
      <c r="C251" s="6"/>
      <c r="D251" s="15"/>
      <c r="E251" s="16"/>
      <c r="F251" s="17" t="str">
        <f t="shared" si="6"/>
        <v/>
      </c>
      <c r="G251" s="6" t="s">
        <v>4</v>
      </c>
      <c r="H251" s="6"/>
      <c r="I251" s="6"/>
      <c r="J251" s="18" t="str">
        <f t="shared" si="7"/>
        <v/>
      </c>
    </row>
    <row r="252" spans="1:10">
      <c r="A252" s="6"/>
      <c r="B252" s="6"/>
      <c r="C252" s="6"/>
      <c r="D252" s="15"/>
      <c r="E252" s="16"/>
      <c r="F252" s="17" t="str">
        <f t="shared" si="6"/>
        <v/>
      </c>
      <c r="G252" s="6" t="s">
        <v>4</v>
      </c>
      <c r="H252" s="6"/>
      <c r="I252" s="6"/>
      <c r="J252" s="18" t="str">
        <f t="shared" si="7"/>
        <v/>
      </c>
    </row>
    <row r="253" spans="1:10">
      <c r="A253" s="6"/>
      <c r="B253" s="6"/>
      <c r="C253" s="6"/>
      <c r="D253" s="15"/>
      <c r="E253" s="16"/>
      <c r="F253" s="17" t="str">
        <f t="shared" si="6"/>
        <v/>
      </c>
      <c r="G253" s="6" t="s">
        <v>4</v>
      </c>
      <c r="H253" s="6"/>
      <c r="I253" s="6"/>
      <c r="J253" s="18" t="str">
        <f t="shared" si="7"/>
        <v/>
      </c>
    </row>
    <row r="254" spans="1:10">
      <c r="A254" s="6"/>
      <c r="B254" s="6"/>
      <c r="C254" s="6"/>
      <c r="D254" s="15"/>
      <c r="E254" s="16"/>
      <c r="F254" s="17" t="str">
        <f t="shared" si="6"/>
        <v/>
      </c>
      <c r="G254" s="6" t="s">
        <v>4</v>
      </c>
      <c r="H254" s="6"/>
      <c r="I254" s="6"/>
      <c r="J254" s="18" t="str">
        <f t="shared" si="7"/>
        <v/>
      </c>
    </row>
    <row r="255" spans="1:10">
      <c r="A255" s="6"/>
      <c r="B255" s="6"/>
      <c r="C255" s="6"/>
      <c r="D255" s="15"/>
      <c r="E255" s="16"/>
      <c r="F255" s="17" t="str">
        <f t="shared" si="6"/>
        <v/>
      </c>
      <c r="G255" s="6" t="s">
        <v>4</v>
      </c>
      <c r="H255" s="6"/>
      <c r="I255" s="6"/>
      <c r="J255" s="18" t="str">
        <f t="shared" si="7"/>
        <v/>
      </c>
    </row>
    <row r="256" spans="1:10">
      <c r="A256" s="6"/>
      <c r="B256" s="6"/>
      <c r="C256" s="6"/>
      <c r="D256" s="15"/>
      <c r="E256" s="16"/>
      <c r="F256" s="17" t="str">
        <f t="shared" si="6"/>
        <v/>
      </c>
      <c r="G256" s="6" t="s">
        <v>4</v>
      </c>
      <c r="H256" s="6"/>
      <c r="I256" s="6"/>
      <c r="J256" s="18" t="str">
        <f t="shared" si="7"/>
        <v/>
      </c>
    </row>
    <row r="257" spans="1:10">
      <c r="A257" s="6"/>
      <c r="B257" s="6"/>
      <c r="C257" s="6"/>
      <c r="D257" s="15"/>
      <c r="E257" s="16"/>
      <c r="F257" s="17" t="str">
        <f t="shared" si="6"/>
        <v/>
      </c>
      <c r="G257" s="6" t="s">
        <v>4</v>
      </c>
      <c r="H257" s="6"/>
      <c r="I257" s="6"/>
      <c r="J257" s="18" t="str">
        <f t="shared" si="7"/>
        <v/>
      </c>
    </row>
    <row r="258" spans="1:10">
      <c r="A258" s="6"/>
      <c r="B258" s="6"/>
      <c r="C258" s="6"/>
      <c r="D258" s="15"/>
      <c r="E258" s="16"/>
      <c r="F258" s="17" t="str">
        <f t="shared" si="6"/>
        <v/>
      </c>
      <c r="G258" s="6" t="s">
        <v>4</v>
      </c>
      <c r="H258" s="6"/>
      <c r="I258" s="6"/>
      <c r="J258" s="18" t="str">
        <f t="shared" si="7"/>
        <v/>
      </c>
    </row>
    <row r="259" spans="1:10">
      <c r="A259" s="6"/>
      <c r="B259" s="6"/>
      <c r="C259" s="6"/>
      <c r="D259" s="15"/>
      <c r="E259" s="16"/>
      <c r="F259" s="17" t="str">
        <f t="shared" si="6"/>
        <v/>
      </c>
      <c r="G259" s="6" t="s">
        <v>4</v>
      </c>
      <c r="H259" s="6"/>
      <c r="I259" s="6"/>
      <c r="J259" s="18" t="str">
        <f t="shared" si="7"/>
        <v/>
      </c>
    </row>
    <row r="260" spans="1:10">
      <c r="A260" s="6"/>
      <c r="B260" s="6"/>
      <c r="C260" s="6"/>
      <c r="D260" s="15"/>
      <c r="E260" s="16"/>
      <c r="F260" s="17" t="str">
        <f t="shared" si="6"/>
        <v/>
      </c>
      <c r="G260" s="6" t="s">
        <v>4</v>
      </c>
      <c r="H260" s="6"/>
      <c r="I260" s="6"/>
      <c r="J260" s="18" t="str">
        <f t="shared" si="7"/>
        <v/>
      </c>
    </row>
    <row r="261" spans="1:10">
      <c r="A261" s="6"/>
      <c r="B261" s="6"/>
      <c r="C261" s="6"/>
      <c r="D261" s="15"/>
      <c r="E261" s="16"/>
      <c r="F261" s="17" t="str">
        <f t="shared" si="6"/>
        <v/>
      </c>
      <c r="G261" s="6" t="s">
        <v>4</v>
      </c>
      <c r="H261" s="6"/>
      <c r="I261" s="6"/>
      <c r="J261" s="18" t="str">
        <f t="shared" si="7"/>
        <v/>
      </c>
    </row>
    <row r="262" spans="1:10">
      <c r="A262" s="6"/>
      <c r="B262" s="6"/>
      <c r="C262" s="6"/>
      <c r="D262" s="15"/>
      <c r="E262" s="16"/>
      <c r="F262" s="17" t="str">
        <f t="shared" si="6"/>
        <v/>
      </c>
      <c r="G262" s="6" t="s">
        <v>4</v>
      </c>
      <c r="H262" s="6"/>
      <c r="I262" s="6"/>
      <c r="J262" s="18" t="str">
        <f t="shared" si="7"/>
        <v/>
      </c>
    </row>
    <row r="263" spans="1:10">
      <c r="A263" s="6"/>
      <c r="B263" s="6"/>
      <c r="C263" s="6"/>
      <c r="D263" s="15"/>
      <c r="E263" s="16"/>
      <c r="F263" s="17" t="str">
        <f t="shared" si="6"/>
        <v/>
      </c>
      <c r="G263" s="6" t="s">
        <v>4</v>
      </c>
      <c r="H263" s="6"/>
      <c r="I263" s="6"/>
      <c r="J263" s="18" t="str">
        <f t="shared" si="7"/>
        <v/>
      </c>
    </row>
    <row r="264" spans="1:10">
      <c r="A264" s="6"/>
      <c r="B264" s="6"/>
      <c r="C264" s="6"/>
      <c r="D264" s="15"/>
      <c r="E264" s="16"/>
      <c r="F264" s="17" t="str">
        <f t="shared" ref="F264:F307" si="8">IF(E264&lt;&gt;"",VLOOKUP(E264,KontoOversigt,2,FALSE),"")</f>
        <v/>
      </c>
      <c r="G264" s="6" t="s">
        <v>4</v>
      </c>
      <c r="H264" s="6"/>
      <c r="I264" s="6"/>
      <c r="J264" s="18" t="str">
        <f t="shared" ref="J264:J307" si="9">IF(E264&lt;&gt;"",IF(VLOOKUP(E264,KontoOversigt,1)=E264,"","kontoen existerer ikke"),"") &amp; IF(E264&lt;&gt;"",IF(AND(E264=1,G264="Kasse"),"Du kan ikke betale fra kasse til kasse",""),"") &amp; IF(AND(E264=2,G264="Bank"),"Du kan ikke betale fra bank til bank","")</f>
        <v/>
      </c>
    </row>
    <row r="265" spans="1:10">
      <c r="A265" s="6"/>
      <c r="B265" s="6"/>
      <c r="C265" s="6"/>
      <c r="D265" s="15"/>
      <c r="E265" s="16"/>
      <c r="F265" s="17" t="str">
        <f t="shared" si="8"/>
        <v/>
      </c>
      <c r="G265" s="6" t="s">
        <v>4</v>
      </c>
      <c r="H265" s="6"/>
      <c r="I265" s="6"/>
      <c r="J265" s="18" t="str">
        <f t="shared" si="9"/>
        <v/>
      </c>
    </row>
    <row r="266" spans="1:10">
      <c r="A266" s="6"/>
      <c r="B266" s="6"/>
      <c r="C266" s="6"/>
      <c r="D266" s="15"/>
      <c r="E266" s="16"/>
      <c r="F266" s="17" t="str">
        <f t="shared" si="8"/>
        <v/>
      </c>
      <c r="G266" s="6" t="s">
        <v>4</v>
      </c>
      <c r="H266" s="6"/>
      <c r="I266" s="6"/>
      <c r="J266" s="18" t="str">
        <f t="shared" si="9"/>
        <v/>
      </c>
    </row>
    <row r="267" spans="1:10">
      <c r="A267" s="6"/>
      <c r="B267" s="6"/>
      <c r="C267" s="6"/>
      <c r="D267" s="15"/>
      <c r="E267" s="16"/>
      <c r="F267" s="17" t="str">
        <f t="shared" si="8"/>
        <v/>
      </c>
      <c r="G267" s="6" t="s">
        <v>4</v>
      </c>
      <c r="H267" s="6"/>
      <c r="I267" s="6"/>
      <c r="J267" s="18" t="str">
        <f t="shared" si="9"/>
        <v/>
      </c>
    </row>
    <row r="268" spans="1:10">
      <c r="A268" s="6"/>
      <c r="B268" s="6"/>
      <c r="C268" s="6"/>
      <c r="D268" s="15"/>
      <c r="E268" s="16"/>
      <c r="F268" s="17" t="str">
        <f t="shared" si="8"/>
        <v/>
      </c>
      <c r="G268" s="6" t="s">
        <v>4</v>
      </c>
      <c r="H268" s="6"/>
      <c r="I268" s="6"/>
      <c r="J268" s="18" t="str">
        <f t="shared" si="9"/>
        <v/>
      </c>
    </row>
    <row r="269" spans="1:10">
      <c r="A269" s="6"/>
      <c r="B269" s="6"/>
      <c r="C269" s="6"/>
      <c r="D269" s="15"/>
      <c r="E269" s="16"/>
      <c r="F269" s="17" t="str">
        <f t="shared" si="8"/>
        <v/>
      </c>
      <c r="G269" s="6" t="s">
        <v>4</v>
      </c>
      <c r="H269" s="6"/>
      <c r="I269" s="6"/>
      <c r="J269" s="18" t="str">
        <f t="shared" si="9"/>
        <v/>
      </c>
    </row>
    <row r="270" spans="1:10">
      <c r="A270" s="6"/>
      <c r="B270" s="6"/>
      <c r="C270" s="6"/>
      <c r="D270" s="15"/>
      <c r="E270" s="16"/>
      <c r="F270" s="17" t="str">
        <f t="shared" si="8"/>
        <v/>
      </c>
      <c r="G270" s="6" t="s">
        <v>4</v>
      </c>
      <c r="H270" s="6"/>
      <c r="I270" s="6"/>
      <c r="J270" s="18" t="str">
        <f t="shared" si="9"/>
        <v/>
      </c>
    </row>
    <row r="271" spans="1:10">
      <c r="A271" s="6"/>
      <c r="B271" s="6"/>
      <c r="C271" s="6"/>
      <c r="D271" s="15"/>
      <c r="E271" s="16"/>
      <c r="F271" s="17" t="str">
        <f t="shared" si="8"/>
        <v/>
      </c>
      <c r="G271" s="6" t="s">
        <v>4</v>
      </c>
      <c r="H271" s="6"/>
      <c r="I271" s="6"/>
      <c r="J271" s="18" t="str">
        <f t="shared" si="9"/>
        <v/>
      </c>
    </row>
    <row r="272" spans="1:10">
      <c r="A272" s="6"/>
      <c r="B272" s="6"/>
      <c r="C272" s="6"/>
      <c r="D272" s="15"/>
      <c r="E272" s="16"/>
      <c r="F272" s="17" t="str">
        <f t="shared" si="8"/>
        <v/>
      </c>
      <c r="G272" s="6" t="s">
        <v>4</v>
      </c>
      <c r="H272" s="6"/>
      <c r="I272" s="6"/>
      <c r="J272" s="18" t="str">
        <f t="shared" si="9"/>
        <v/>
      </c>
    </row>
    <row r="273" spans="1:10">
      <c r="A273" s="6"/>
      <c r="B273" s="6"/>
      <c r="C273" s="6"/>
      <c r="D273" s="15"/>
      <c r="E273" s="16"/>
      <c r="F273" s="17" t="str">
        <f t="shared" si="8"/>
        <v/>
      </c>
      <c r="G273" s="6" t="s">
        <v>4</v>
      </c>
      <c r="H273" s="6"/>
      <c r="I273" s="6"/>
      <c r="J273" s="18" t="str">
        <f t="shared" si="9"/>
        <v/>
      </c>
    </row>
    <row r="274" spans="1:10">
      <c r="A274" s="6"/>
      <c r="B274" s="6"/>
      <c r="C274" s="6"/>
      <c r="D274" s="15"/>
      <c r="E274" s="16"/>
      <c r="F274" s="17" t="str">
        <f t="shared" si="8"/>
        <v/>
      </c>
      <c r="G274" s="6" t="s">
        <v>4</v>
      </c>
      <c r="H274" s="6"/>
      <c r="I274" s="6"/>
      <c r="J274" s="18" t="str">
        <f t="shared" si="9"/>
        <v/>
      </c>
    </row>
    <row r="275" spans="1:10">
      <c r="A275" s="6"/>
      <c r="B275" s="6"/>
      <c r="C275" s="6"/>
      <c r="D275" s="15"/>
      <c r="E275" s="16"/>
      <c r="F275" s="17" t="str">
        <f t="shared" si="8"/>
        <v/>
      </c>
      <c r="G275" s="6" t="s">
        <v>4</v>
      </c>
      <c r="H275" s="6"/>
      <c r="I275" s="6"/>
      <c r="J275" s="18" t="str">
        <f t="shared" si="9"/>
        <v/>
      </c>
    </row>
    <row r="276" spans="1:10">
      <c r="A276" s="6"/>
      <c r="B276" s="6"/>
      <c r="C276" s="6"/>
      <c r="D276" s="15"/>
      <c r="E276" s="16"/>
      <c r="F276" s="17" t="str">
        <f t="shared" si="8"/>
        <v/>
      </c>
      <c r="G276" s="6" t="s">
        <v>4</v>
      </c>
      <c r="H276" s="6"/>
      <c r="I276" s="6"/>
      <c r="J276" s="18" t="str">
        <f t="shared" si="9"/>
        <v/>
      </c>
    </row>
    <row r="277" spans="1:10">
      <c r="A277" s="6"/>
      <c r="B277" s="6"/>
      <c r="C277" s="6"/>
      <c r="D277" s="15"/>
      <c r="E277" s="16"/>
      <c r="F277" s="17" t="str">
        <f t="shared" si="8"/>
        <v/>
      </c>
      <c r="G277" s="6" t="s">
        <v>4</v>
      </c>
      <c r="H277" s="6"/>
      <c r="I277" s="6"/>
      <c r="J277" s="18" t="str">
        <f t="shared" si="9"/>
        <v/>
      </c>
    </row>
    <row r="278" spans="1:10">
      <c r="A278" s="6"/>
      <c r="B278" s="6"/>
      <c r="C278" s="6"/>
      <c r="D278" s="15"/>
      <c r="E278" s="16"/>
      <c r="F278" s="17" t="str">
        <f t="shared" si="8"/>
        <v/>
      </c>
      <c r="G278" s="6" t="s">
        <v>4</v>
      </c>
      <c r="H278" s="6"/>
      <c r="I278" s="6"/>
      <c r="J278" s="18" t="str">
        <f t="shared" si="9"/>
        <v/>
      </c>
    </row>
    <row r="279" spans="1:10">
      <c r="A279" s="6"/>
      <c r="B279" s="6"/>
      <c r="C279" s="6"/>
      <c r="D279" s="15"/>
      <c r="E279" s="16"/>
      <c r="F279" s="17" t="str">
        <f t="shared" si="8"/>
        <v/>
      </c>
      <c r="G279" s="6" t="s">
        <v>4</v>
      </c>
      <c r="H279" s="6"/>
      <c r="I279" s="6"/>
      <c r="J279" s="18" t="str">
        <f t="shared" si="9"/>
        <v/>
      </c>
    </row>
    <row r="280" spans="1:10">
      <c r="A280" s="6"/>
      <c r="B280" s="6"/>
      <c r="C280" s="6"/>
      <c r="D280" s="15"/>
      <c r="E280" s="16"/>
      <c r="F280" s="17" t="str">
        <f t="shared" si="8"/>
        <v/>
      </c>
      <c r="G280" s="6" t="s">
        <v>4</v>
      </c>
      <c r="H280" s="6"/>
      <c r="I280" s="6"/>
      <c r="J280" s="18" t="str">
        <f t="shared" si="9"/>
        <v/>
      </c>
    </row>
    <row r="281" spans="1:10">
      <c r="A281" s="6"/>
      <c r="B281" s="6"/>
      <c r="C281" s="6"/>
      <c r="D281" s="15"/>
      <c r="E281" s="16"/>
      <c r="F281" s="17" t="str">
        <f t="shared" si="8"/>
        <v/>
      </c>
      <c r="G281" s="6" t="s">
        <v>4</v>
      </c>
      <c r="H281" s="6"/>
      <c r="I281" s="6"/>
      <c r="J281" s="18" t="str">
        <f t="shared" si="9"/>
        <v/>
      </c>
    </row>
    <row r="282" spans="1:10">
      <c r="A282" s="6"/>
      <c r="B282" s="6"/>
      <c r="C282" s="6"/>
      <c r="D282" s="15"/>
      <c r="E282" s="16"/>
      <c r="F282" s="17" t="str">
        <f t="shared" si="8"/>
        <v/>
      </c>
      <c r="G282" s="6" t="s">
        <v>4</v>
      </c>
      <c r="H282" s="6"/>
      <c r="I282" s="6"/>
      <c r="J282" s="18" t="str">
        <f t="shared" si="9"/>
        <v/>
      </c>
    </row>
    <row r="283" spans="1:10">
      <c r="A283" s="6"/>
      <c r="B283" s="6"/>
      <c r="C283" s="6"/>
      <c r="D283" s="15"/>
      <c r="E283" s="16"/>
      <c r="F283" s="17" t="str">
        <f t="shared" si="8"/>
        <v/>
      </c>
      <c r="G283" s="6" t="s">
        <v>4</v>
      </c>
      <c r="H283" s="6"/>
      <c r="I283" s="6"/>
      <c r="J283" s="18" t="str">
        <f t="shared" si="9"/>
        <v/>
      </c>
    </row>
    <row r="284" spans="1:10">
      <c r="A284" s="6"/>
      <c r="B284" s="6"/>
      <c r="C284" s="6"/>
      <c r="D284" s="15"/>
      <c r="E284" s="16"/>
      <c r="F284" s="17" t="str">
        <f t="shared" si="8"/>
        <v/>
      </c>
      <c r="G284" s="6" t="s">
        <v>4</v>
      </c>
      <c r="H284" s="6"/>
      <c r="I284" s="6"/>
      <c r="J284" s="18" t="str">
        <f t="shared" si="9"/>
        <v/>
      </c>
    </row>
    <row r="285" spans="1:10">
      <c r="A285" s="6"/>
      <c r="B285" s="6"/>
      <c r="C285" s="6"/>
      <c r="D285" s="15"/>
      <c r="E285" s="16"/>
      <c r="F285" s="17" t="str">
        <f t="shared" si="8"/>
        <v/>
      </c>
      <c r="G285" s="6" t="s">
        <v>4</v>
      </c>
      <c r="H285" s="6"/>
      <c r="I285" s="6"/>
      <c r="J285" s="18" t="str">
        <f t="shared" si="9"/>
        <v/>
      </c>
    </row>
    <row r="286" spans="1:10">
      <c r="A286" s="6"/>
      <c r="B286" s="6"/>
      <c r="C286" s="6"/>
      <c r="D286" s="15"/>
      <c r="E286" s="16"/>
      <c r="F286" s="17" t="str">
        <f t="shared" si="8"/>
        <v/>
      </c>
      <c r="G286" s="6" t="s">
        <v>4</v>
      </c>
      <c r="H286" s="6"/>
      <c r="I286" s="6"/>
      <c r="J286" s="18" t="str">
        <f t="shared" si="9"/>
        <v/>
      </c>
    </row>
    <row r="287" spans="1:10">
      <c r="A287" s="6"/>
      <c r="B287" s="6"/>
      <c r="C287" s="6"/>
      <c r="D287" s="15"/>
      <c r="E287" s="16"/>
      <c r="F287" s="17" t="str">
        <f t="shared" si="8"/>
        <v/>
      </c>
      <c r="G287" s="6" t="s">
        <v>4</v>
      </c>
      <c r="H287" s="6"/>
      <c r="I287" s="6"/>
      <c r="J287" s="18" t="str">
        <f t="shared" si="9"/>
        <v/>
      </c>
    </row>
    <row r="288" spans="1:10">
      <c r="A288" s="6"/>
      <c r="B288" s="6"/>
      <c r="C288" s="6"/>
      <c r="D288" s="15"/>
      <c r="E288" s="16"/>
      <c r="F288" s="17" t="str">
        <f t="shared" si="8"/>
        <v/>
      </c>
      <c r="G288" s="6" t="s">
        <v>4</v>
      </c>
      <c r="H288" s="6"/>
      <c r="I288" s="6"/>
      <c r="J288" s="18" t="str">
        <f t="shared" si="9"/>
        <v/>
      </c>
    </row>
    <row r="289" spans="1:10">
      <c r="A289" s="6"/>
      <c r="B289" s="6"/>
      <c r="C289" s="6"/>
      <c r="D289" s="15"/>
      <c r="E289" s="16"/>
      <c r="F289" s="17" t="str">
        <f t="shared" si="8"/>
        <v/>
      </c>
      <c r="G289" s="6" t="s">
        <v>4</v>
      </c>
      <c r="H289" s="6"/>
      <c r="I289" s="6"/>
      <c r="J289" s="18" t="str">
        <f t="shared" si="9"/>
        <v/>
      </c>
    </row>
    <row r="290" spans="1:10">
      <c r="A290" s="6"/>
      <c r="B290" s="6"/>
      <c r="C290" s="6"/>
      <c r="D290" s="15"/>
      <c r="E290" s="16"/>
      <c r="F290" s="17" t="str">
        <f t="shared" si="8"/>
        <v/>
      </c>
      <c r="G290" s="6" t="s">
        <v>4</v>
      </c>
      <c r="H290" s="6"/>
      <c r="I290" s="6"/>
      <c r="J290" s="18" t="str">
        <f t="shared" si="9"/>
        <v/>
      </c>
    </row>
    <row r="291" spans="1:10">
      <c r="A291" s="6"/>
      <c r="B291" s="6"/>
      <c r="C291" s="6"/>
      <c r="D291" s="15"/>
      <c r="E291" s="16"/>
      <c r="F291" s="17" t="str">
        <f t="shared" si="8"/>
        <v/>
      </c>
      <c r="G291" s="6" t="s">
        <v>4</v>
      </c>
      <c r="H291" s="6"/>
      <c r="I291" s="6"/>
      <c r="J291" s="18" t="str">
        <f t="shared" si="9"/>
        <v/>
      </c>
    </row>
    <row r="292" spans="1:10">
      <c r="A292" s="6"/>
      <c r="B292" s="6"/>
      <c r="C292" s="6"/>
      <c r="D292" s="15"/>
      <c r="E292" s="16"/>
      <c r="F292" s="17" t="str">
        <f t="shared" si="8"/>
        <v/>
      </c>
      <c r="G292" s="6" t="s">
        <v>4</v>
      </c>
      <c r="H292" s="6"/>
      <c r="I292" s="6"/>
      <c r="J292" s="18" t="str">
        <f t="shared" si="9"/>
        <v/>
      </c>
    </row>
    <row r="293" spans="1:10">
      <c r="A293" s="6"/>
      <c r="B293" s="6"/>
      <c r="C293" s="6"/>
      <c r="D293" s="15"/>
      <c r="E293" s="16"/>
      <c r="F293" s="17" t="str">
        <f t="shared" si="8"/>
        <v/>
      </c>
      <c r="G293" s="6" t="s">
        <v>4</v>
      </c>
      <c r="H293" s="6"/>
      <c r="I293" s="6"/>
      <c r="J293" s="18" t="str">
        <f t="shared" si="9"/>
        <v/>
      </c>
    </row>
    <row r="294" spans="1:10">
      <c r="A294" s="6"/>
      <c r="B294" s="6"/>
      <c r="C294" s="6"/>
      <c r="D294" s="15"/>
      <c r="E294" s="16"/>
      <c r="F294" s="17" t="str">
        <f t="shared" si="8"/>
        <v/>
      </c>
      <c r="G294" s="6" t="s">
        <v>4</v>
      </c>
      <c r="H294" s="6"/>
      <c r="I294" s="6"/>
      <c r="J294" s="18" t="str">
        <f t="shared" si="9"/>
        <v/>
      </c>
    </row>
    <row r="295" spans="1:10">
      <c r="A295" s="6"/>
      <c r="B295" s="6"/>
      <c r="C295" s="6"/>
      <c r="D295" s="15"/>
      <c r="E295" s="16"/>
      <c r="F295" s="17" t="str">
        <f t="shared" si="8"/>
        <v/>
      </c>
      <c r="G295" s="6" t="s">
        <v>4</v>
      </c>
      <c r="H295" s="6"/>
      <c r="I295" s="6"/>
      <c r="J295" s="18" t="str">
        <f t="shared" si="9"/>
        <v/>
      </c>
    </row>
    <row r="296" spans="1:10">
      <c r="A296" s="6"/>
      <c r="B296" s="6"/>
      <c r="C296" s="6"/>
      <c r="D296" s="15"/>
      <c r="E296" s="16"/>
      <c r="F296" s="17" t="str">
        <f t="shared" si="8"/>
        <v/>
      </c>
      <c r="G296" s="6" t="s">
        <v>4</v>
      </c>
      <c r="H296" s="6"/>
      <c r="I296" s="6"/>
      <c r="J296" s="18" t="str">
        <f t="shared" si="9"/>
        <v/>
      </c>
    </row>
    <row r="297" spans="1:10">
      <c r="A297" s="6"/>
      <c r="B297" s="6"/>
      <c r="C297" s="6"/>
      <c r="D297" s="15"/>
      <c r="E297" s="16"/>
      <c r="F297" s="17" t="str">
        <f t="shared" si="8"/>
        <v/>
      </c>
      <c r="G297" s="6" t="s">
        <v>4</v>
      </c>
      <c r="H297" s="6"/>
      <c r="I297" s="6"/>
      <c r="J297" s="18" t="str">
        <f t="shared" si="9"/>
        <v/>
      </c>
    </row>
    <row r="298" spans="1:10">
      <c r="A298" s="6"/>
      <c r="B298" s="6"/>
      <c r="C298" s="6"/>
      <c r="D298" s="15"/>
      <c r="E298" s="16"/>
      <c r="F298" s="17" t="str">
        <f t="shared" si="8"/>
        <v/>
      </c>
      <c r="G298" s="6" t="s">
        <v>4</v>
      </c>
      <c r="H298" s="6"/>
      <c r="I298" s="6"/>
      <c r="J298" s="18" t="str">
        <f t="shared" si="9"/>
        <v/>
      </c>
    </row>
    <row r="299" spans="1:10">
      <c r="A299" s="6"/>
      <c r="B299" s="6"/>
      <c r="C299" s="6"/>
      <c r="D299" s="15"/>
      <c r="E299" s="16"/>
      <c r="F299" s="17" t="str">
        <f t="shared" si="8"/>
        <v/>
      </c>
      <c r="G299" s="6" t="s">
        <v>4</v>
      </c>
      <c r="H299" s="6"/>
      <c r="I299" s="6"/>
      <c r="J299" s="18" t="str">
        <f t="shared" si="9"/>
        <v/>
      </c>
    </row>
    <row r="300" spans="1:10">
      <c r="A300" s="6"/>
      <c r="B300" s="6"/>
      <c r="C300" s="6"/>
      <c r="D300" s="15"/>
      <c r="E300" s="16"/>
      <c r="F300" s="17" t="str">
        <f t="shared" si="8"/>
        <v/>
      </c>
      <c r="G300" s="6" t="s">
        <v>4</v>
      </c>
      <c r="H300" s="6"/>
      <c r="I300" s="6"/>
      <c r="J300" s="18" t="str">
        <f t="shared" si="9"/>
        <v/>
      </c>
    </row>
    <row r="301" spans="1:10">
      <c r="F301" t="str">
        <f t="shared" si="8"/>
        <v/>
      </c>
      <c r="G301" t="s">
        <v>4</v>
      </c>
      <c r="J301" s="9" t="str">
        <f t="shared" si="9"/>
        <v/>
      </c>
    </row>
    <row r="302" spans="1:10">
      <c r="F302" t="str">
        <f t="shared" si="8"/>
        <v/>
      </c>
      <c r="G302" t="s">
        <v>4</v>
      </c>
      <c r="J302" s="9" t="str">
        <f t="shared" si="9"/>
        <v/>
      </c>
    </row>
    <row r="303" spans="1:10">
      <c r="F303" t="str">
        <f t="shared" si="8"/>
        <v/>
      </c>
      <c r="G303" t="s">
        <v>4</v>
      </c>
      <c r="J303" s="9" t="str">
        <f t="shared" si="9"/>
        <v/>
      </c>
    </row>
    <row r="304" spans="1:10">
      <c r="F304" t="str">
        <f t="shared" si="8"/>
        <v/>
      </c>
      <c r="G304" t="s">
        <v>4</v>
      </c>
      <c r="J304" s="9" t="str">
        <f t="shared" si="9"/>
        <v/>
      </c>
    </row>
    <row r="305" spans="6:10">
      <c r="F305" t="str">
        <f t="shared" si="8"/>
        <v/>
      </c>
      <c r="G305" t="s">
        <v>4</v>
      </c>
      <c r="J305" s="9" t="str">
        <f t="shared" si="9"/>
        <v/>
      </c>
    </row>
    <row r="306" spans="6:10">
      <c r="F306" t="str">
        <f t="shared" si="8"/>
        <v/>
      </c>
      <c r="G306" t="s">
        <v>4</v>
      </c>
      <c r="J306" s="9" t="str">
        <f t="shared" si="9"/>
        <v/>
      </c>
    </row>
    <row r="307" spans="6:10">
      <c r="F307" t="str">
        <f t="shared" si="8"/>
        <v/>
      </c>
      <c r="G307" t="s">
        <v>4</v>
      </c>
      <c r="J307" s="9" t="str">
        <f t="shared" si="9"/>
        <v/>
      </c>
    </row>
  </sheetData>
  <sheetProtection password="D91C" sheet="1" objects="1" scenarios="1"/>
  <dataValidations count="300">
    <dataValidation type="list" allowBlank="1" showInputMessage="1" showErrorMessage="1" sqref="G8">
      <formula1>$AE$6:$AE$9</formula1>
    </dataValidation>
    <dataValidation type="list" allowBlank="1" showInputMessage="1" showErrorMessage="1" sqref="G9">
      <formula1>$AE$6:$AE$9</formula1>
    </dataValidation>
    <dataValidation type="list" allowBlank="1" showInputMessage="1" showErrorMessage="1" sqref="G10">
      <formula1>$AE$6:$AE$9</formula1>
    </dataValidation>
    <dataValidation type="list" allowBlank="1" showInputMessage="1" showErrorMessage="1" sqref="G11">
      <formula1>$AE$6:$AE$9</formula1>
    </dataValidation>
    <dataValidation type="list" allowBlank="1" showInputMessage="1" showErrorMessage="1" sqref="G12">
      <formula1>$AE$6:$AE$9</formula1>
    </dataValidation>
    <dataValidation type="list" allowBlank="1" showInputMessage="1" showErrorMessage="1" sqref="G13">
      <formula1>$AE$6:$AE$9</formula1>
    </dataValidation>
    <dataValidation type="list" allowBlank="1" showInputMessage="1" showErrorMessage="1" sqref="G14">
      <formula1>$AE$6:$AE$9</formula1>
    </dataValidation>
    <dataValidation type="list" allowBlank="1" showInputMessage="1" showErrorMessage="1" sqref="G15">
      <formula1>$AE$6:$AE$9</formula1>
    </dataValidation>
    <dataValidation type="list" allowBlank="1" showInputMessage="1" showErrorMessage="1" sqref="G16">
      <formula1>$AE$6:$AE$9</formula1>
    </dataValidation>
    <dataValidation type="list" allowBlank="1" showInputMessage="1" showErrorMessage="1" sqref="G17">
      <formula1>$AE$6:$AE$9</formula1>
    </dataValidation>
    <dataValidation type="list" allowBlank="1" showInputMessage="1" showErrorMessage="1" sqref="G18">
      <formula1>$AE$6:$AE$9</formula1>
    </dataValidation>
    <dataValidation type="list" allowBlank="1" showInputMessage="1" showErrorMessage="1" sqref="G19">
      <formula1>$AE$6:$AE$9</formula1>
    </dataValidation>
    <dataValidation type="list" allowBlank="1" showInputMessage="1" showErrorMessage="1" sqref="G20">
      <formula1>$AE$6:$AE$9</formula1>
    </dataValidation>
    <dataValidation type="list" allowBlank="1" showInputMessage="1" showErrorMessage="1" sqref="G21">
      <formula1>$AE$6:$AE$9</formula1>
    </dataValidation>
    <dataValidation type="list" allowBlank="1" showInputMessage="1" showErrorMessage="1" sqref="G22">
      <formula1>$AE$6:$AE$9</formula1>
    </dataValidation>
    <dataValidation type="list" allowBlank="1" showInputMessage="1" showErrorMessage="1" sqref="G23">
      <formula1>$AE$6:$AE$9</formula1>
    </dataValidation>
    <dataValidation type="list" allowBlank="1" showInputMessage="1" showErrorMessage="1" sqref="G24">
      <formula1>$AE$6:$AE$9</formula1>
    </dataValidation>
    <dataValidation type="list" allowBlank="1" showInputMessage="1" showErrorMessage="1" sqref="G25">
      <formula1>$AE$6:$AE$9</formula1>
    </dataValidation>
    <dataValidation type="list" allowBlank="1" showInputMessage="1" showErrorMessage="1" sqref="G26">
      <formula1>$AE$6:$AE$9</formula1>
    </dataValidation>
    <dataValidation type="list" allowBlank="1" showInputMessage="1" showErrorMessage="1" sqref="G27">
      <formula1>$AE$6:$AE$9</formula1>
    </dataValidation>
    <dataValidation type="list" allowBlank="1" showInputMessage="1" showErrorMessage="1" sqref="G28">
      <formula1>$AE$6:$AE$9</formula1>
    </dataValidation>
    <dataValidation type="list" allowBlank="1" showInputMessage="1" showErrorMessage="1" sqref="G29">
      <formula1>$AE$6:$AE$9</formula1>
    </dataValidation>
    <dataValidation type="list" allowBlank="1" showInputMessage="1" showErrorMessage="1" sqref="G30">
      <formula1>$AE$6:$AE$9</formula1>
    </dataValidation>
    <dataValidation type="list" allowBlank="1" showInputMessage="1" showErrorMessage="1" sqref="G31">
      <formula1>$AE$6:$AE$9</formula1>
    </dataValidation>
    <dataValidation type="list" allowBlank="1" showInputMessage="1" showErrorMessage="1" sqref="G32">
      <formula1>$AE$6:$AE$9</formula1>
    </dataValidation>
    <dataValidation type="list" allowBlank="1" showInputMessage="1" showErrorMessage="1" sqref="G33">
      <formula1>$AE$6:$AE$9</formula1>
    </dataValidation>
    <dataValidation type="list" allowBlank="1" showInputMessage="1" showErrorMessage="1" sqref="G34">
      <formula1>$AE$6:$AE$9</formula1>
    </dataValidation>
    <dataValidation type="list" allowBlank="1" showInputMessage="1" showErrorMessage="1" sqref="G35">
      <formula1>$AE$6:$AE$9</formula1>
    </dataValidation>
    <dataValidation type="list" allowBlank="1" showInputMessage="1" showErrorMessage="1" sqref="G36">
      <formula1>$AE$6:$AE$9</formula1>
    </dataValidation>
    <dataValidation type="list" allowBlank="1" showInputMessage="1" showErrorMessage="1" sqref="G37">
      <formula1>$AE$6:$AE$9</formula1>
    </dataValidation>
    <dataValidation type="list" allowBlank="1" showInputMessage="1" showErrorMessage="1" sqref="G38">
      <formula1>$AE$6:$AE$9</formula1>
    </dataValidation>
    <dataValidation type="list" allowBlank="1" showInputMessage="1" showErrorMessage="1" sqref="G39">
      <formula1>$AE$6:$AE$9</formula1>
    </dataValidation>
    <dataValidation type="list" allowBlank="1" showInputMessage="1" showErrorMessage="1" sqref="G40">
      <formula1>$AE$6:$AE$9</formula1>
    </dataValidation>
    <dataValidation type="list" allowBlank="1" showInputMessage="1" showErrorMessage="1" sqref="G41">
      <formula1>$AE$6:$AE$9</formula1>
    </dataValidation>
    <dataValidation type="list" allowBlank="1" showInputMessage="1" showErrorMessage="1" sqref="G42">
      <formula1>$AE$6:$AE$9</formula1>
    </dataValidation>
    <dataValidation type="list" allowBlank="1" showInputMessage="1" showErrorMessage="1" sqref="G43">
      <formula1>$AE$6:$AE$9</formula1>
    </dataValidation>
    <dataValidation type="list" allowBlank="1" showInputMessage="1" showErrorMessage="1" sqref="G44">
      <formula1>$AE$6:$AE$9</formula1>
    </dataValidation>
    <dataValidation type="list" allowBlank="1" showInputMessage="1" showErrorMessage="1" sqref="G45">
      <formula1>$AE$6:$AE$9</formula1>
    </dataValidation>
    <dataValidation type="list" allowBlank="1" showInputMessage="1" showErrorMessage="1" sqref="G46">
      <formula1>$AE$6:$AE$9</formula1>
    </dataValidation>
    <dataValidation type="list" allowBlank="1" showInputMessage="1" showErrorMessage="1" sqref="G47">
      <formula1>$AE$6:$AE$9</formula1>
    </dataValidation>
    <dataValidation type="list" allowBlank="1" showInputMessage="1" showErrorMessage="1" sqref="G48">
      <formula1>$AE$6:$AE$9</formula1>
    </dataValidation>
    <dataValidation type="list" allowBlank="1" showInputMessage="1" showErrorMessage="1" sqref="G49">
      <formula1>$AE$6:$AE$9</formula1>
    </dataValidation>
    <dataValidation type="list" allowBlank="1" showInputMessage="1" showErrorMessage="1" sqref="G50">
      <formula1>$AE$6:$AE$9</formula1>
    </dataValidation>
    <dataValidation type="list" allowBlank="1" showInputMessage="1" showErrorMessage="1" sqref="G51">
      <formula1>$AE$6:$AE$9</formula1>
    </dataValidation>
    <dataValidation type="list" allowBlank="1" showInputMessage="1" showErrorMessage="1" sqref="G52">
      <formula1>$AE$6:$AE$9</formula1>
    </dataValidation>
    <dataValidation type="list" allowBlank="1" showInputMessage="1" showErrorMessage="1" sqref="G53">
      <formula1>$AE$6:$AE$9</formula1>
    </dataValidation>
    <dataValidation type="list" allowBlank="1" showInputMessage="1" showErrorMessage="1" sqref="G54">
      <formula1>$AE$6:$AE$9</formula1>
    </dataValidation>
    <dataValidation type="list" allowBlank="1" showInputMessage="1" showErrorMessage="1" sqref="G55">
      <formula1>$AE$6:$AE$9</formula1>
    </dataValidation>
    <dataValidation type="list" allowBlank="1" showInputMessage="1" showErrorMessage="1" sqref="G56">
      <formula1>$AE$6:$AE$9</formula1>
    </dataValidation>
    <dataValidation type="list" allowBlank="1" showInputMessage="1" showErrorMessage="1" sqref="G57">
      <formula1>$AE$6:$AE$9</formula1>
    </dataValidation>
    <dataValidation type="list" allowBlank="1" showInputMessage="1" showErrorMessage="1" sqref="G58">
      <formula1>$AE$6:$AE$9</formula1>
    </dataValidation>
    <dataValidation type="list" allowBlank="1" showInputMessage="1" showErrorMessage="1" sqref="G59">
      <formula1>$AE$6:$AE$9</formula1>
    </dataValidation>
    <dataValidation type="list" allowBlank="1" showInputMessage="1" showErrorMessage="1" sqref="G60">
      <formula1>$AE$6:$AE$9</formula1>
    </dataValidation>
    <dataValidation type="list" allowBlank="1" showInputMessage="1" showErrorMessage="1" sqref="G61">
      <formula1>$AE$6:$AE$9</formula1>
    </dataValidation>
    <dataValidation type="list" allowBlank="1" showInputMessage="1" showErrorMessage="1" sqref="G62">
      <formula1>$AE$6:$AE$9</formula1>
    </dataValidation>
    <dataValidation type="list" allowBlank="1" showInputMessage="1" showErrorMessage="1" sqref="G63">
      <formula1>$AE$6:$AE$9</formula1>
    </dataValidation>
    <dataValidation type="list" allowBlank="1" showInputMessage="1" showErrorMessage="1" sqref="G64">
      <formula1>$AE$6:$AE$9</formula1>
    </dataValidation>
    <dataValidation type="list" allowBlank="1" showInputMessage="1" showErrorMessage="1" sqref="G65">
      <formula1>$AE$6:$AE$9</formula1>
    </dataValidation>
    <dataValidation type="list" allowBlank="1" showInputMessage="1" showErrorMessage="1" sqref="G66">
      <formula1>$AE$6:$AE$9</formula1>
    </dataValidation>
    <dataValidation type="list" allowBlank="1" showInputMessage="1" showErrorMessage="1" sqref="G67">
      <formula1>$AE$6:$AE$9</formula1>
    </dataValidation>
    <dataValidation type="list" allowBlank="1" showInputMessage="1" showErrorMessage="1" sqref="G68">
      <formula1>$AE$6:$AE$9</formula1>
    </dataValidation>
    <dataValidation type="list" allowBlank="1" showInputMessage="1" showErrorMessage="1" sqref="G69">
      <formula1>$AE$6:$AE$9</formula1>
    </dataValidation>
    <dataValidation type="list" allowBlank="1" showInputMessage="1" showErrorMessage="1" sqref="G70">
      <formula1>$AE$6:$AE$9</formula1>
    </dataValidation>
    <dataValidation type="list" allowBlank="1" showInputMessage="1" showErrorMessage="1" sqref="G71">
      <formula1>$AE$6:$AE$9</formula1>
    </dataValidation>
    <dataValidation type="list" allowBlank="1" showInputMessage="1" showErrorMessage="1" sqref="G72">
      <formula1>$AE$6:$AE$9</formula1>
    </dataValidation>
    <dataValidation type="list" allowBlank="1" showInputMessage="1" showErrorMessage="1" sqref="G73">
      <formula1>$AE$6:$AE$9</formula1>
    </dataValidation>
    <dataValidation type="list" allowBlank="1" showInputMessage="1" showErrorMessage="1" sqref="G74">
      <formula1>$AE$6:$AE$9</formula1>
    </dataValidation>
    <dataValidation type="list" allowBlank="1" showInputMessage="1" showErrorMessage="1" sqref="G75">
      <formula1>$AE$6:$AE$9</formula1>
    </dataValidation>
    <dataValidation type="list" allowBlank="1" showInputMessage="1" showErrorMessage="1" sqref="G76">
      <formula1>$AE$6:$AE$9</formula1>
    </dataValidation>
    <dataValidation type="list" allowBlank="1" showInputMessage="1" showErrorMessage="1" sqref="G77">
      <formula1>$AE$6:$AE$9</formula1>
    </dataValidation>
    <dataValidation type="list" allowBlank="1" showInputMessage="1" showErrorMessage="1" sqref="G78">
      <formula1>$AE$6:$AE$9</formula1>
    </dataValidation>
    <dataValidation type="list" allowBlank="1" showInputMessage="1" showErrorMessage="1" sqref="G79">
      <formula1>$AE$6:$AE$9</formula1>
    </dataValidation>
    <dataValidation type="list" allowBlank="1" showInputMessage="1" showErrorMessage="1" sqref="G80">
      <formula1>$AE$6:$AE$9</formula1>
    </dataValidation>
    <dataValidation type="list" allowBlank="1" showInputMessage="1" showErrorMessage="1" sqref="G81">
      <formula1>$AE$6:$AE$9</formula1>
    </dataValidation>
    <dataValidation type="list" allowBlank="1" showInputMessage="1" showErrorMessage="1" sqref="G82">
      <formula1>$AE$6:$AE$9</formula1>
    </dataValidation>
    <dataValidation type="list" allowBlank="1" showInputMessage="1" showErrorMessage="1" sqref="G83">
      <formula1>$AE$6:$AE$9</formula1>
    </dataValidation>
    <dataValidation type="list" allowBlank="1" showInputMessage="1" showErrorMessage="1" sqref="G84">
      <formula1>$AE$6:$AE$9</formula1>
    </dataValidation>
    <dataValidation type="list" allowBlank="1" showInputMessage="1" showErrorMessage="1" sqref="G85">
      <formula1>$AE$6:$AE$9</formula1>
    </dataValidation>
    <dataValidation type="list" allowBlank="1" showInputMessage="1" showErrorMessage="1" sqref="G86">
      <formula1>$AE$6:$AE$9</formula1>
    </dataValidation>
    <dataValidation type="list" allowBlank="1" showInputMessage="1" showErrorMessage="1" sqref="G87">
      <formula1>$AE$6:$AE$9</formula1>
    </dataValidation>
    <dataValidation type="list" allowBlank="1" showInputMessage="1" showErrorMessage="1" sqref="G88">
      <formula1>$AE$6:$AE$9</formula1>
    </dataValidation>
    <dataValidation type="list" allowBlank="1" showInputMessage="1" showErrorMessage="1" sqref="G89">
      <formula1>$AE$6:$AE$9</formula1>
    </dataValidation>
    <dataValidation type="list" allowBlank="1" showInputMessage="1" showErrorMessage="1" sqref="G90">
      <formula1>$AE$6:$AE$9</formula1>
    </dataValidation>
    <dataValidation type="list" allowBlank="1" showInputMessage="1" showErrorMessage="1" sqref="G91">
      <formula1>$AE$6:$AE$9</formula1>
    </dataValidation>
    <dataValidation type="list" allowBlank="1" showInputMessage="1" showErrorMessage="1" sqref="G92">
      <formula1>$AE$6:$AE$9</formula1>
    </dataValidation>
    <dataValidation type="list" allowBlank="1" showInputMessage="1" showErrorMessage="1" sqref="G93">
      <formula1>$AE$6:$AE$9</formula1>
    </dataValidation>
    <dataValidation type="list" allowBlank="1" showInputMessage="1" showErrorMessage="1" sqref="G94">
      <formula1>$AE$6:$AE$9</formula1>
    </dataValidation>
    <dataValidation type="list" allowBlank="1" showInputMessage="1" showErrorMessage="1" sqref="G95">
      <formula1>$AE$6:$AE$9</formula1>
    </dataValidation>
    <dataValidation type="list" allowBlank="1" showInputMessage="1" showErrorMessage="1" sqref="G96">
      <formula1>$AE$6:$AE$9</formula1>
    </dataValidation>
    <dataValidation type="list" allowBlank="1" showInputMessage="1" showErrorMessage="1" sqref="G97">
      <formula1>$AE$6:$AE$9</formula1>
    </dataValidation>
    <dataValidation type="list" allowBlank="1" showInputMessage="1" showErrorMessage="1" sqref="G98">
      <formula1>$AE$6:$AE$9</formula1>
    </dataValidation>
    <dataValidation type="list" allowBlank="1" showInputMessage="1" showErrorMessage="1" sqref="G99">
      <formula1>$AE$6:$AE$9</formula1>
    </dataValidation>
    <dataValidation type="list" allowBlank="1" showInputMessage="1" showErrorMessage="1" sqref="G100">
      <formula1>$AE$6:$AE$9</formula1>
    </dataValidation>
    <dataValidation type="list" allowBlank="1" showInputMessage="1" showErrorMessage="1" sqref="G101">
      <formula1>$AE$6:$AE$9</formula1>
    </dataValidation>
    <dataValidation type="list" allowBlank="1" showInputMessage="1" showErrorMessage="1" sqref="G102">
      <formula1>$AE$6:$AE$9</formula1>
    </dataValidation>
    <dataValidation type="list" allowBlank="1" showInputMessage="1" showErrorMessage="1" sqref="G103">
      <formula1>$AE$6:$AE$9</formula1>
    </dataValidation>
    <dataValidation type="list" allowBlank="1" showInputMessage="1" showErrorMessage="1" sqref="G104">
      <formula1>$AE$6:$AE$9</formula1>
    </dataValidation>
    <dataValidation type="list" allowBlank="1" showInputMessage="1" showErrorMessage="1" sqref="G105">
      <formula1>$AE$6:$AE$9</formula1>
    </dataValidation>
    <dataValidation type="list" allowBlank="1" showInputMessage="1" showErrorMessage="1" sqref="G106">
      <formula1>$AE$6:$AE$9</formula1>
    </dataValidation>
    <dataValidation type="list" allowBlank="1" showInputMessage="1" showErrorMessage="1" sqref="G107">
      <formula1>$AE$6:$AE$9</formula1>
    </dataValidation>
    <dataValidation type="list" allowBlank="1" showInputMessage="1" showErrorMessage="1" sqref="G108">
      <formula1>$AE$6:$AE$9</formula1>
    </dataValidation>
    <dataValidation type="list" allowBlank="1" showInputMessage="1" showErrorMessage="1" sqref="G109">
      <formula1>$AE$6:$AE$9</formula1>
    </dataValidation>
    <dataValidation type="list" allowBlank="1" showInputMessage="1" showErrorMessage="1" sqref="G110">
      <formula1>$AE$6:$AE$9</formula1>
    </dataValidation>
    <dataValidation type="list" allowBlank="1" showInputMessage="1" showErrorMessage="1" sqref="G111">
      <formula1>$AE$6:$AE$9</formula1>
    </dataValidation>
    <dataValidation type="list" allowBlank="1" showInputMessage="1" showErrorMessage="1" sqref="G112">
      <formula1>$AE$6:$AE$9</formula1>
    </dataValidation>
    <dataValidation type="list" allowBlank="1" showInputMessage="1" showErrorMessage="1" sqref="G113">
      <formula1>$AE$6:$AE$9</formula1>
    </dataValidation>
    <dataValidation type="list" allowBlank="1" showInputMessage="1" showErrorMessage="1" sqref="G114">
      <formula1>$AE$6:$AE$9</formula1>
    </dataValidation>
    <dataValidation type="list" allowBlank="1" showInputMessage="1" showErrorMessage="1" sqref="G115">
      <formula1>$AE$6:$AE$9</formula1>
    </dataValidation>
    <dataValidation type="list" allowBlank="1" showInputMessage="1" showErrorMessage="1" sqref="G116">
      <formula1>$AE$6:$AE$9</formula1>
    </dataValidation>
    <dataValidation type="list" allowBlank="1" showInputMessage="1" showErrorMessage="1" sqref="G117">
      <formula1>$AE$6:$AE$9</formula1>
    </dataValidation>
    <dataValidation type="list" allowBlank="1" showInputMessage="1" showErrorMessage="1" sqref="G118">
      <formula1>$AE$6:$AE$9</formula1>
    </dataValidation>
    <dataValidation type="list" allowBlank="1" showInputMessage="1" showErrorMessage="1" sqref="G119">
      <formula1>$AE$6:$AE$9</formula1>
    </dataValidation>
    <dataValidation type="list" allowBlank="1" showInputMessage="1" showErrorMessage="1" sqref="G120">
      <formula1>$AE$6:$AE$9</formula1>
    </dataValidation>
    <dataValidation type="list" allowBlank="1" showInputMessage="1" showErrorMessage="1" sqref="G121">
      <formula1>$AE$6:$AE$9</formula1>
    </dataValidation>
    <dataValidation type="list" allowBlank="1" showInputMessage="1" showErrorMessage="1" sqref="G122">
      <formula1>$AE$6:$AE$9</formula1>
    </dataValidation>
    <dataValidation type="list" allowBlank="1" showInputMessage="1" showErrorMessage="1" sqref="G123">
      <formula1>$AE$6:$AE$9</formula1>
    </dataValidation>
    <dataValidation type="list" allowBlank="1" showInputMessage="1" showErrorMessage="1" sqref="G124">
      <formula1>$AE$6:$AE$9</formula1>
    </dataValidation>
    <dataValidation type="list" allowBlank="1" showInputMessage="1" showErrorMessage="1" sqref="G125">
      <formula1>$AE$6:$AE$9</formula1>
    </dataValidation>
    <dataValidation type="list" allowBlank="1" showInputMessage="1" showErrorMessage="1" sqref="G126">
      <formula1>$AE$6:$AE$9</formula1>
    </dataValidation>
    <dataValidation type="list" allowBlank="1" showInputMessage="1" showErrorMessage="1" sqref="G127">
      <formula1>$AE$6:$AE$9</formula1>
    </dataValidation>
    <dataValidation type="list" allowBlank="1" showInputMessage="1" showErrorMessage="1" sqref="G128">
      <formula1>$AE$6:$AE$9</formula1>
    </dataValidation>
    <dataValidation type="list" allowBlank="1" showInputMessage="1" showErrorMessage="1" sqref="G129">
      <formula1>$AE$6:$AE$9</formula1>
    </dataValidation>
    <dataValidation type="list" allowBlank="1" showInputMessage="1" showErrorMessage="1" sqref="G130">
      <formula1>$AE$6:$AE$9</formula1>
    </dataValidation>
    <dataValidation type="list" allowBlank="1" showInputMessage="1" showErrorMessage="1" sqref="G131">
      <formula1>$AE$6:$AE$9</formula1>
    </dataValidation>
    <dataValidation type="list" allowBlank="1" showInputMessage="1" showErrorMessage="1" sqref="G132">
      <formula1>$AE$6:$AE$9</formula1>
    </dataValidation>
    <dataValidation type="list" allowBlank="1" showInputMessage="1" showErrorMessage="1" sqref="G133">
      <formula1>$AE$6:$AE$9</formula1>
    </dataValidation>
    <dataValidation type="list" allowBlank="1" showInputMessage="1" showErrorMessage="1" sqref="G134">
      <formula1>$AE$6:$AE$9</formula1>
    </dataValidation>
    <dataValidation type="list" allowBlank="1" showInputMessage="1" showErrorMessage="1" sqref="G135">
      <formula1>$AE$6:$AE$9</formula1>
    </dataValidation>
    <dataValidation type="list" allowBlank="1" showInputMessage="1" showErrorMessage="1" sqref="G136">
      <formula1>$AE$6:$AE$9</formula1>
    </dataValidation>
    <dataValidation type="list" allowBlank="1" showInputMessage="1" showErrorMessage="1" sqref="G137">
      <formula1>$AE$6:$AE$9</formula1>
    </dataValidation>
    <dataValidation type="list" allowBlank="1" showInputMessage="1" showErrorMessage="1" sqref="G138">
      <formula1>$AE$6:$AE$9</formula1>
    </dataValidation>
    <dataValidation type="list" allowBlank="1" showInputMessage="1" showErrorMessage="1" sqref="G139">
      <formula1>$AE$6:$AE$9</formula1>
    </dataValidation>
    <dataValidation type="list" allowBlank="1" showInputMessage="1" showErrorMessage="1" sqref="G140">
      <formula1>$AE$6:$AE$9</formula1>
    </dataValidation>
    <dataValidation type="list" allowBlank="1" showInputMessage="1" showErrorMessage="1" sqref="G141">
      <formula1>$AE$6:$AE$9</formula1>
    </dataValidation>
    <dataValidation type="list" allowBlank="1" showInputMessage="1" showErrorMessage="1" sqref="G142">
      <formula1>$AE$6:$AE$9</formula1>
    </dataValidation>
    <dataValidation type="list" allowBlank="1" showInputMessage="1" showErrorMessage="1" sqref="G143">
      <formula1>$AE$6:$AE$9</formula1>
    </dataValidation>
    <dataValidation type="list" allowBlank="1" showInputMessage="1" showErrorMessage="1" sqref="G144">
      <formula1>$AE$6:$AE$9</formula1>
    </dataValidation>
    <dataValidation type="list" allowBlank="1" showInputMessage="1" showErrorMessage="1" sqref="G145">
      <formula1>$AE$6:$AE$9</formula1>
    </dataValidation>
    <dataValidation type="list" allowBlank="1" showInputMessage="1" showErrorMessage="1" sqref="G146">
      <formula1>$AE$6:$AE$9</formula1>
    </dataValidation>
    <dataValidation type="list" allowBlank="1" showInputMessage="1" showErrorMessage="1" sqref="G147">
      <formula1>$AE$6:$AE$9</formula1>
    </dataValidation>
    <dataValidation type="list" allowBlank="1" showInputMessage="1" showErrorMessage="1" sqref="G148">
      <formula1>$AE$6:$AE$9</formula1>
    </dataValidation>
    <dataValidation type="list" allowBlank="1" showInputMessage="1" showErrorMessage="1" sqref="G149">
      <formula1>$AE$6:$AE$9</formula1>
    </dataValidation>
    <dataValidation type="list" allowBlank="1" showInputMessage="1" showErrorMessage="1" sqref="G150">
      <formula1>$AE$6:$AE$9</formula1>
    </dataValidation>
    <dataValidation type="list" allowBlank="1" showInputMessage="1" showErrorMessage="1" sqref="G151">
      <formula1>$AE$6:$AE$9</formula1>
    </dataValidation>
    <dataValidation type="list" allowBlank="1" showInputMessage="1" showErrorMessage="1" sqref="G152">
      <formula1>$AE$6:$AE$9</formula1>
    </dataValidation>
    <dataValidation type="list" allowBlank="1" showInputMessage="1" showErrorMessage="1" sqref="G153">
      <formula1>$AE$6:$AE$9</formula1>
    </dataValidation>
    <dataValidation type="list" allowBlank="1" showInputMessage="1" showErrorMessage="1" sqref="G154">
      <formula1>$AE$6:$AE$9</formula1>
    </dataValidation>
    <dataValidation type="list" allowBlank="1" showInputMessage="1" showErrorMessage="1" sqref="G155">
      <formula1>$AE$6:$AE$9</formula1>
    </dataValidation>
    <dataValidation type="list" allowBlank="1" showInputMessage="1" showErrorMessage="1" sqref="G156">
      <formula1>$AE$6:$AE$9</formula1>
    </dataValidation>
    <dataValidation type="list" allowBlank="1" showInputMessage="1" showErrorMessage="1" sqref="G157">
      <formula1>$AE$6:$AE$9</formula1>
    </dataValidation>
    <dataValidation type="list" allowBlank="1" showInputMessage="1" showErrorMessage="1" sqref="G158">
      <formula1>$AE$6:$AE$9</formula1>
    </dataValidation>
    <dataValidation type="list" allowBlank="1" showInputMessage="1" showErrorMessage="1" sqref="G159">
      <formula1>$AE$6:$AE$9</formula1>
    </dataValidation>
    <dataValidation type="list" allowBlank="1" showInputMessage="1" showErrorMessage="1" sqref="G160">
      <formula1>$AE$6:$AE$9</formula1>
    </dataValidation>
    <dataValidation type="list" allowBlank="1" showInputMessage="1" showErrorMessage="1" sqref="G161">
      <formula1>$AE$6:$AE$9</formula1>
    </dataValidation>
    <dataValidation type="list" allowBlank="1" showInputMessage="1" showErrorMessage="1" sqref="G162">
      <formula1>$AE$6:$AE$9</formula1>
    </dataValidation>
    <dataValidation type="list" allowBlank="1" showInputMessage="1" showErrorMessage="1" sqref="G163">
      <formula1>$AE$6:$AE$9</formula1>
    </dataValidation>
    <dataValidation type="list" allowBlank="1" showInputMessage="1" showErrorMessage="1" sqref="G164">
      <formula1>$AE$6:$AE$9</formula1>
    </dataValidation>
    <dataValidation type="list" allowBlank="1" showInputMessage="1" showErrorMessage="1" sqref="G165">
      <formula1>$AE$6:$AE$9</formula1>
    </dataValidation>
    <dataValidation type="list" allowBlank="1" showInputMessage="1" showErrorMessage="1" sqref="G166">
      <formula1>$AE$6:$AE$9</formula1>
    </dataValidation>
    <dataValidation type="list" allowBlank="1" showInputMessage="1" showErrorMessage="1" sqref="G167">
      <formula1>$AE$6:$AE$9</formula1>
    </dataValidation>
    <dataValidation type="list" allowBlank="1" showInputMessage="1" showErrorMessage="1" sqref="G168">
      <formula1>$AE$6:$AE$9</formula1>
    </dataValidation>
    <dataValidation type="list" allowBlank="1" showInputMessage="1" showErrorMessage="1" sqref="G169">
      <formula1>$AE$6:$AE$9</formula1>
    </dataValidation>
    <dataValidation type="list" allowBlank="1" showInputMessage="1" showErrorMessage="1" sqref="G170">
      <formula1>$AE$6:$AE$9</formula1>
    </dataValidation>
    <dataValidation type="list" allowBlank="1" showInputMessage="1" showErrorMessage="1" sqref="G171">
      <formula1>$AE$6:$AE$9</formula1>
    </dataValidation>
    <dataValidation type="list" allowBlank="1" showInputMessage="1" showErrorMessage="1" sqref="G172">
      <formula1>$AE$6:$AE$9</formula1>
    </dataValidation>
    <dataValidation type="list" allowBlank="1" showInputMessage="1" showErrorMessage="1" sqref="G173">
      <formula1>$AE$6:$AE$9</formula1>
    </dataValidation>
    <dataValidation type="list" allowBlank="1" showInputMessage="1" showErrorMessage="1" sqref="G174">
      <formula1>$AE$6:$AE$9</formula1>
    </dataValidation>
    <dataValidation type="list" allowBlank="1" showInputMessage="1" showErrorMessage="1" sqref="G175">
      <formula1>$AE$6:$AE$9</formula1>
    </dataValidation>
    <dataValidation type="list" allowBlank="1" showInputMessage="1" showErrorMessage="1" sqref="G176">
      <formula1>$AE$6:$AE$9</formula1>
    </dataValidation>
    <dataValidation type="list" allowBlank="1" showInputMessage="1" showErrorMessage="1" sqref="G177">
      <formula1>$AE$6:$AE$9</formula1>
    </dataValidation>
    <dataValidation type="list" allowBlank="1" showInputMessage="1" showErrorMessage="1" sqref="G178">
      <formula1>$AE$6:$AE$9</formula1>
    </dataValidation>
    <dataValidation type="list" allowBlank="1" showInputMessage="1" showErrorMessage="1" sqref="G179">
      <formula1>$AE$6:$AE$9</formula1>
    </dataValidation>
    <dataValidation type="list" allowBlank="1" showInputMessage="1" showErrorMessage="1" sqref="G180">
      <formula1>$AE$6:$AE$9</formula1>
    </dataValidation>
    <dataValidation type="list" allowBlank="1" showInputMessage="1" showErrorMessage="1" sqref="G181">
      <formula1>$AE$6:$AE$9</formula1>
    </dataValidation>
    <dataValidation type="list" allowBlank="1" showInputMessage="1" showErrorMessage="1" sqref="G182">
      <formula1>$AE$6:$AE$9</formula1>
    </dataValidation>
    <dataValidation type="list" allowBlank="1" showInputMessage="1" showErrorMessage="1" sqref="G183">
      <formula1>$AE$6:$AE$9</formula1>
    </dataValidation>
    <dataValidation type="list" allowBlank="1" showInputMessage="1" showErrorMessage="1" sqref="G184">
      <formula1>$AE$6:$AE$9</formula1>
    </dataValidation>
    <dataValidation type="list" allowBlank="1" showInputMessage="1" showErrorMessage="1" sqref="G185">
      <formula1>$AE$6:$AE$9</formula1>
    </dataValidation>
    <dataValidation type="list" allowBlank="1" showInputMessage="1" showErrorMessage="1" sqref="G186">
      <formula1>$AE$6:$AE$9</formula1>
    </dataValidation>
    <dataValidation type="list" allowBlank="1" showInputMessage="1" showErrorMessage="1" sqref="G187">
      <formula1>$AE$6:$AE$9</formula1>
    </dataValidation>
    <dataValidation type="list" allowBlank="1" showInputMessage="1" showErrorMessage="1" sqref="G188">
      <formula1>$AE$6:$AE$9</formula1>
    </dataValidation>
    <dataValidation type="list" allowBlank="1" showInputMessage="1" showErrorMessage="1" sqref="G189">
      <formula1>$AE$6:$AE$9</formula1>
    </dataValidation>
    <dataValidation type="list" allowBlank="1" showInputMessage="1" showErrorMessage="1" sqref="G190">
      <formula1>$AE$6:$AE$9</formula1>
    </dataValidation>
    <dataValidation type="list" allowBlank="1" showInputMessage="1" showErrorMessage="1" sqref="G191">
      <formula1>$AE$6:$AE$9</formula1>
    </dataValidation>
    <dataValidation type="list" allowBlank="1" showInputMessage="1" showErrorMessage="1" sqref="G192">
      <formula1>$AE$6:$AE$9</formula1>
    </dataValidation>
    <dataValidation type="list" allowBlank="1" showInputMessage="1" showErrorMessage="1" sqref="G193">
      <formula1>$AE$6:$AE$9</formula1>
    </dataValidation>
    <dataValidation type="list" allowBlank="1" showInputMessage="1" showErrorMessage="1" sqref="G194">
      <formula1>$AE$6:$AE$9</formula1>
    </dataValidation>
    <dataValidation type="list" allowBlank="1" showInputMessage="1" showErrorMessage="1" sqref="G195">
      <formula1>$AE$6:$AE$9</formula1>
    </dataValidation>
    <dataValidation type="list" allowBlank="1" showInputMessage="1" showErrorMessage="1" sqref="G196">
      <formula1>$AE$6:$AE$9</formula1>
    </dataValidation>
    <dataValidation type="list" allowBlank="1" showInputMessage="1" showErrorMessage="1" sqref="G197">
      <formula1>$AE$6:$AE$9</formula1>
    </dataValidation>
    <dataValidation type="list" allowBlank="1" showInputMessage="1" showErrorMessage="1" sqref="G198">
      <formula1>$AE$6:$AE$9</formula1>
    </dataValidation>
    <dataValidation type="list" allowBlank="1" showInputMessage="1" showErrorMessage="1" sqref="G199">
      <formula1>$AE$6:$AE$9</formula1>
    </dataValidation>
    <dataValidation type="list" allowBlank="1" showInputMessage="1" showErrorMessage="1" sqref="G200">
      <formula1>$AE$6:$AE$9</formula1>
    </dataValidation>
    <dataValidation type="list" allowBlank="1" showInputMessage="1" showErrorMessage="1" sqref="G201">
      <formula1>$AE$6:$AE$9</formula1>
    </dataValidation>
    <dataValidation type="list" allowBlank="1" showInputMessage="1" showErrorMessage="1" sqref="G202">
      <formula1>$AE$6:$AE$9</formula1>
    </dataValidation>
    <dataValidation type="list" allowBlank="1" showInputMessage="1" showErrorMessage="1" sqref="G203">
      <formula1>$AE$6:$AE$9</formula1>
    </dataValidation>
    <dataValidation type="list" allowBlank="1" showInputMessage="1" showErrorMessage="1" sqref="G204">
      <formula1>$AE$6:$AE$9</formula1>
    </dataValidation>
    <dataValidation type="list" allowBlank="1" showInputMessage="1" showErrorMessage="1" sqref="G205">
      <formula1>$AE$6:$AE$9</formula1>
    </dataValidation>
    <dataValidation type="list" allowBlank="1" showInputMessage="1" showErrorMessage="1" sqref="G206">
      <formula1>$AE$6:$AE$9</formula1>
    </dataValidation>
    <dataValidation type="list" allowBlank="1" showInputMessage="1" showErrorMessage="1" sqref="G207">
      <formula1>$AE$6:$AE$9</formula1>
    </dataValidation>
    <dataValidation type="list" allowBlank="1" showInputMessage="1" showErrorMessage="1" sqref="G208">
      <formula1>$AE$6:$AE$9</formula1>
    </dataValidation>
    <dataValidation type="list" allowBlank="1" showInputMessage="1" showErrorMessage="1" sqref="G209">
      <formula1>$AE$6:$AE$9</formula1>
    </dataValidation>
    <dataValidation type="list" allowBlank="1" showInputMessage="1" showErrorMessage="1" sqref="G210">
      <formula1>$AE$6:$AE$9</formula1>
    </dataValidation>
    <dataValidation type="list" allowBlank="1" showInputMessage="1" showErrorMessage="1" sqref="G211">
      <formula1>$AE$6:$AE$9</formula1>
    </dataValidation>
    <dataValidation type="list" allowBlank="1" showInputMessage="1" showErrorMessage="1" sqref="G212">
      <formula1>$AE$6:$AE$9</formula1>
    </dataValidation>
    <dataValidation type="list" allowBlank="1" showInputMessage="1" showErrorMessage="1" sqref="G213">
      <formula1>$AE$6:$AE$9</formula1>
    </dataValidation>
    <dataValidation type="list" allowBlank="1" showInputMessage="1" showErrorMessage="1" sqref="G214">
      <formula1>$AE$6:$AE$9</formula1>
    </dataValidation>
    <dataValidation type="list" allowBlank="1" showInputMessage="1" showErrorMessage="1" sqref="G215">
      <formula1>$AE$6:$AE$9</formula1>
    </dataValidation>
    <dataValidation type="list" allowBlank="1" showInputMessage="1" showErrorMessage="1" sqref="G216">
      <formula1>$AE$6:$AE$9</formula1>
    </dataValidation>
    <dataValidation type="list" allowBlank="1" showInputMessage="1" showErrorMessage="1" sqref="G217">
      <formula1>$AE$6:$AE$9</formula1>
    </dataValidation>
    <dataValidation type="list" allowBlank="1" showInputMessage="1" showErrorMessage="1" sqref="G218">
      <formula1>$AE$6:$AE$9</formula1>
    </dataValidation>
    <dataValidation type="list" allowBlank="1" showInputMessage="1" showErrorMessage="1" sqref="G219">
      <formula1>$AE$6:$AE$9</formula1>
    </dataValidation>
    <dataValidation type="list" allowBlank="1" showInputMessage="1" showErrorMessage="1" sqref="G220">
      <formula1>$AE$6:$AE$9</formula1>
    </dataValidation>
    <dataValidation type="list" allowBlank="1" showInputMessage="1" showErrorMessage="1" sqref="G221">
      <formula1>$AE$6:$AE$9</formula1>
    </dataValidation>
    <dataValidation type="list" allowBlank="1" showInputMessage="1" showErrorMessage="1" sqref="G222">
      <formula1>$AE$6:$AE$9</formula1>
    </dataValidation>
    <dataValidation type="list" allowBlank="1" showInputMessage="1" showErrorMessage="1" sqref="G223">
      <formula1>$AE$6:$AE$9</formula1>
    </dataValidation>
    <dataValidation type="list" allowBlank="1" showInputMessage="1" showErrorMessage="1" sqref="G224">
      <formula1>$AE$6:$AE$9</formula1>
    </dataValidation>
    <dataValidation type="list" allowBlank="1" showInputMessage="1" showErrorMessage="1" sqref="G225">
      <formula1>$AE$6:$AE$9</formula1>
    </dataValidation>
    <dataValidation type="list" allowBlank="1" showInputMessage="1" showErrorMessage="1" sqref="G226">
      <formula1>$AE$6:$AE$9</formula1>
    </dataValidation>
    <dataValidation type="list" allowBlank="1" showInputMessage="1" showErrorMessage="1" sqref="G227">
      <formula1>$AE$6:$AE$9</formula1>
    </dataValidation>
    <dataValidation type="list" allowBlank="1" showInputMessage="1" showErrorMessage="1" sqref="G228">
      <formula1>$AE$6:$AE$9</formula1>
    </dataValidation>
    <dataValidation type="list" allowBlank="1" showInputMessage="1" showErrorMessage="1" sqref="G229">
      <formula1>$AE$6:$AE$9</formula1>
    </dataValidation>
    <dataValidation type="list" allowBlank="1" showInputMessage="1" showErrorMessage="1" sqref="G230">
      <formula1>$AE$6:$AE$9</formula1>
    </dataValidation>
    <dataValidation type="list" allowBlank="1" showInputMessage="1" showErrorMessage="1" sqref="G231">
      <formula1>$AE$6:$AE$9</formula1>
    </dataValidation>
    <dataValidation type="list" allowBlank="1" showInputMessage="1" showErrorMessage="1" sqref="G232">
      <formula1>$AE$6:$AE$9</formula1>
    </dataValidation>
    <dataValidation type="list" allowBlank="1" showInputMessage="1" showErrorMessage="1" sqref="G233">
      <formula1>$AE$6:$AE$9</formula1>
    </dataValidation>
    <dataValidation type="list" allowBlank="1" showInputMessage="1" showErrorMessage="1" sqref="G234">
      <formula1>$AE$6:$AE$9</formula1>
    </dataValidation>
    <dataValidation type="list" allowBlank="1" showInputMessage="1" showErrorMessage="1" sqref="G235">
      <formula1>$AE$6:$AE$9</formula1>
    </dataValidation>
    <dataValidation type="list" allowBlank="1" showInputMessage="1" showErrorMessage="1" sqref="G236">
      <formula1>$AE$6:$AE$9</formula1>
    </dataValidation>
    <dataValidation type="list" allowBlank="1" showInputMessage="1" showErrorMessage="1" sqref="G237">
      <formula1>$AE$6:$AE$9</formula1>
    </dataValidation>
    <dataValidation type="list" allowBlank="1" showInputMessage="1" showErrorMessage="1" sqref="G238">
      <formula1>$AE$6:$AE$9</formula1>
    </dataValidation>
    <dataValidation type="list" allowBlank="1" showInputMessage="1" showErrorMessage="1" sqref="G239">
      <formula1>$AE$6:$AE$9</formula1>
    </dataValidation>
    <dataValidation type="list" allowBlank="1" showInputMessage="1" showErrorMessage="1" sqref="G240">
      <formula1>$AE$6:$AE$9</formula1>
    </dataValidation>
    <dataValidation type="list" allowBlank="1" showInputMessage="1" showErrorMessage="1" sqref="G241">
      <formula1>$AE$6:$AE$9</formula1>
    </dataValidation>
    <dataValidation type="list" allowBlank="1" showInputMessage="1" showErrorMessage="1" sqref="G242">
      <formula1>$AE$6:$AE$9</formula1>
    </dataValidation>
    <dataValidation type="list" allowBlank="1" showInputMessage="1" showErrorMessage="1" sqref="G243">
      <formula1>$AE$6:$AE$9</formula1>
    </dataValidation>
    <dataValidation type="list" allowBlank="1" showInputMessage="1" showErrorMessage="1" sqref="G244">
      <formula1>$AE$6:$AE$9</formula1>
    </dataValidation>
    <dataValidation type="list" allowBlank="1" showInputMessage="1" showErrorMessage="1" sqref="G245">
      <formula1>$AE$6:$AE$9</formula1>
    </dataValidation>
    <dataValidation type="list" allowBlank="1" showInputMessage="1" showErrorMessage="1" sqref="G246">
      <formula1>$AE$6:$AE$9</formula1>
    </dataValidation>
    <dataValidation type="list" allowBlank="1" showInputMessage="1" showErrorMessage="1" sqref="G247">
      <formula1>$AE$6:$AE$9</formula1>
    </dataValidation>
    <dataValidation type="list" allowBlank="1" showInputMessage="1" showErrorMessage="1" sqref="G248">
      <formula1>$AE$6:$AE$9</formula1>
    </dataValidation>
    <dataValidation type="list" allowBlank="1" showInputMessage="1" showErrorMessage="1" sqref="G249">
      <formula1>$AE$6:$AE$9</formula1>
    </dataValidation>
    <dataValidation type="list" allowBlank="1" showInputMessage="1" showErrorMessage="1" sqref="G250">
      <formula1>$AE$6:$AE$9</formula1>
    </dataValidation>
    <dataValidation type="list" allowBlank="1" showInputMessage="1" showErrorMessage="1" sqref="G251">
      <formula1>$AE$6:$AE$9</formula1>
    </dataValidation>
    <dataValidation type="list" allowBlank="1" showInputMessage="1" showErrorMessage="1" sqref="G252">
      <formula1>$AE$6:$AE$9</formula1>
    </dataValidation>
    <dataValidation type="list" allowBlank="1" showInputMessage="1" showErrorMessage="1" sqref="G253">
      <formula1>$AE$6:$AE$9</formula1>
    </dataValidation>
    <dataValidation type="list" allowBlank="1" showInputMessage="1" showErrorMessage="1" sqref="G254">
      <formula1>$AE$6:$AE$9</formula1>
    </dataValidation>
    <dataValidation type="list" allowBlank="1" showInputMessage="1" showErrorMessage="1" sqref="G255">
      <formula1>$AE$6:$AE$9</formula1>
    </dataValidation>
    <dataValidation type="list" allowBlank="1" showInputMessage="1" showErrorMessage="1" sqref="G256">
      <formula1>$AE$6:$AE$9</formula1>
    </dataValidation>
    <dataValidation type="list" allowBlank="1" showInputMessage="1" showErrorMessage="1" sqref="G257">
      <formula1>$AE$6:$AE$9</formula1>
    </dataValidation>
    <dataValidation type="list" allowBlank="1" showInputMessage="1" showErrorMessage="1" sqref="G258">
      <formula1>$AE$6:$AE$9</formula1>
    </dataValidation>
    <dataValidation type="list" allowBlank="1" showInputMessage="1" showErrorMessage="1" sqref="G259">
      <formula1>$AE$6:$AE$9</formula1>
    </dataValidation>
    <dataValidation type="list" allowBlank="1" showInputMessage="1" showErrorMessage="1" sqref="G260">
      <formula1>$AE$6:$AE$9</formula1>
    </dataValidation>
    <dataValidation type="list" allowBlank="1" showInputMessage="1" showErrorMessage="1" sqref="G261">
      <formula1>$AE$6:$AE$9</formula1>
    </dataValidation>
    <dataValidation type="list" allowBlank="1" showInputMessage="1" showErrorMessage="1" sqref="G262">
      <formula1>$AE$6:$AE$9</formula1>
    </dataValidation>
    <dataValidation type="list" allowBlank="1" showInputMessage="1" showErrorMessage="1" sqref="G263">
      <formula1>$AE$6:$AE$9</formula1>
    </dataValidation>
    <dataValidation type="list" allowBlank="1" showInputMessage="1" showErrorMessage="1" sqref="G264">
      <formula1>$AE$6:$AE$9</formula1>
    </dataValidation>
    <dataValidation type="list" allowBlank="1" showInputMessage="1" showErrorMessage="1" sqref="G265">
      <formula1>$AE$6:$AE$9</formula1>
    </dataValidation>
    <dataValidation type="list" allowBlank="1" showInputMessage="1" showErrorMessage="1" sqref="G266">
      <formula1>$AE$6:$AE$9</formula1>
    </dataValidation>
    <dataValidation type="list" allowBlank="1" showInputMessage="1" showErrorMessage="1" sqref="G267">
      <formula1>$AE$6:$AE$9</formula1>
    </dataValidation>
    <dataValidation type="list" allowBlank="1" showInputMessage="1" showErrorMessage="1" sqref="G268">
      <formula1>$AE$6:$AE$9</formula1>
    </dataValidation>
    <dataValidation type="list" allowBlank="1" showInputMessage="1" showErrorMessage="1" sqref="G269">
      <formula1>$AE$6:$AE$9</formula1>
    </dataValidation>
    <dataValidation type="list" allowBlank="1" showInputMessage="1" showErrorMessage="1" sqref="G270">
      <formula1>$AE$6:$AE$9</formula1>
    </dataValidation>
    <dataValidation type="list" allowBlank="1" showInputMessage="1" showErrorMessage="1" sqref="G271">
      <formula1>$AE$6:$AE$9</formula1>
    </dataValidation>
    <dataValidation type="list" allowBlank="1" showInputMessage="1" showErrorMessage="1" sqref="G272">
      <formula1>$AE$6:$AE$9</formula1>
    </dataValidation>
    <dataValidation type="list" allowBlank="1" showInputMessage="1" showErrorMessage="1" sqref="G273">
      <formula1>$AE$6:$AE$9</formula1>
    </dataValidation>
    <dataValidation type="list" allowBlank="1" showInputMessage="1" showErrorMessage="1" sqref="G274">
      <formula1>$AE$6:$AE$9</formula1>
    </dataValidation>
    <dataValidation type="list" allowBlank="1" showInputMessage="1" showErrorMessage="1" sqref="G275">
      <formula1>$AE$6:$AE$9</formula1>
    </dataValidation>
    <dataValidation type="list" allowBlank="1" showInputMessage="1" showErrorMessage="1" sqref="G276">
      <formula1>$AE$6:$AE$9</formula1>
    </dataValidation>
    <dataValidation type="list" allowBlank="1" showInputMessage="1" showErrorMessage="1" sqref="G277">
      <formula1>$AE$6:$AE$9</formula1>
    </dataValidation>
    <dataValidation type="list" allowBlank="1" showInputMessage="1" showErrorMessage="1" sqref="G278">
      <formula1>$AE$6:$AE$9</formula1>
    </dataValidation>
    <dataValidation type="list" allowBlank="1" showInputMessage="1" showErrorMessage="1" sqref="G279">
      <formula1>$AE$6:$AE$9</formula1>
    </dataValidation>
    <dataValidation type="list" allowBlank="1" showInputMessage="1" showErrorMessage="1" sqref="G280">
      <formula1>$AE$6:$AE$9</formula1>
    </dataValidation>
    <dataValidation type="list" allowBlank="1" showInputMessage="1" showErrorMessage="1" sqref="G281">
      <formula1>$AE$6:$AE$9</formula1>
    </dataValidation>
    <dataValidation type="list" allowBlank="1" showInputMessage="1" showErrorMessage="1" sqref="G282">
      <formula1>$AE$6:$AE$9</formula1>
    </dataValidation>
    <dataValidation type="list" allowBlank="1" showInputMessage="1" showErrorMessage="1" sqref="G283">
      <formula1>$AE$6:$AE$9</formula1>
    </dataValidation>
    <dataValidation type="list" allowBlank="1" showInputMessage="1" showErrorMessage="1" sqref="G284">
      <formula1>$AE$6:$AE$9</formula1>
    </dataValidation>
    <dataValidation type="list" allowBlank="1" showInputMessage="1" showErrorMessage="1" sqref="G285">
      <formula1>$AE$6:$AE$9</formula1>
    </dataValidation>
    <dataValidation type="list" allowBlank="1" showInputMessage="1" showErrorMessage="1" sqref="G286">
      <formula1>$AE$6:$AE$9</formula1>
    </dataValidation>
    <dataValidation type="list" allowBlank="1" showInputMessage="1" showErrorMessage="1" sqref="G287">
      <formula1>$AE$6:$AE$9</formula1>
    </dataValidation>
    <dataValidation type="list" allowBlank="1" showInputMessage="1" showErrorMessage="1" sqref="G288">
      <formula1>$AE$6:$AE$9</formula1>
    </dataValidation>
    <dataValidation type="list" allowBlank="1" showInputMessage="1" showErrorMessage="1" sqref="G289">
      <formula1>$AE$6:$AE$9</formula1>
    </dataValidation>
    <dataValidation type="list" allowBlank="1" showInputMessage="1" showErrorMessage="1" sqref="G290">
      <formula1>$AE$6:$AE$9</formula1>
    </dataValidation>
    <dataValidation type="list" allowBlank="1" showInputMessage="1" showErrorMessage="1" sqref="G291">
      <formula1>$AE$6:$AE$9</formula1>
    </dataValidation>
    <dataValidation type="list" allowBlank="1" showInputMessage="1" showErrorMessage="1" sqref="G292">
      <formula1>$AE$6:$AE$9</formula1>
    </dataValidation>
    <dataValidation type="list" allowBlank="1" showInputMessage="1" showErrorMessage="1" sqref="G293">
      <formula1>$AE$6:$AE$9</formula1>
    </dataValidation>
    <dataValidation type="list" allowBlank="1" showInputMessage="1" showErrorMessage="1" sqref="G294">
      <formula1>$AE$6:$AE$9</formula1>
    </dataValidation>
    <dataValidation type="list" allowBlank="1" showInputMessage="1" showErrorMessage="1" sqref="G295">
      <formula1>$AE$6:$AE$9</formula1>
    </dataValidation>
    <dataValidation type="list" allowBlank="1" showInputMessage="1" showErrorMessage="1" sqref="G296">
      <formula1>$AE$6:$AE$9</formula1>
    </dataValidation>
    <dataValidation type="list" allowBlank="1" showInputMessage="1" showErrorMessage="1" sqref="G297">
      <formula1>$AE$6:$AE$9</formula1>
    </dataValidation>
    <dataValidation type="list" allowBlank="1" showInputMessage="1" showErrorMessage="1" sqref="G298">
      <formula1>$AE$6:$AE$9</formula1>
    </dataValidation>
    <dataValidation type="list" allowBlank="1" showInputMessage="1" showErrorMessage="1" sqref="G299">
      <formula1>$AE$6:$AE$9</formula1>
    </dataValidation>
    <dataValidation type="list" allowBlank="1" showInputMessage="1" showErrorMessage="1" sqref="G300">
      <formula1>$AE$6:$AE$9</formula1>
    </dataValidation>
    <dataValidation type="list" allowBlank="1" showInputMessage="1" showErrorMessage="1" sqref="G301">
      <formula1>$AE$6:$AE$9</formula1>
    </dataValidation>
    <dataValidation type="list" allowBlank="1" showInputMessage="1" showErrorMessage="1" sqref="G302">
      <formula1>$AE$6:$AE$9</formula1>
    </dataValidation>
    <dataValidation type="list" allowBlank="1" showInputMessage="1" showErrorMessage="1" sqref="G303">
      <formula1>$AE$6:$AE$9</formula1>
    </dataValidation>
    <dataValidation type="list" allowBlank="1" showInputMessage="1" showErrorMessage="1" sqref="G304">
      <formula1>$AE$6:$AE$9</formula1>
    </dataValidation>
    <dataValidation type="list" allowBlank="1" showInputMessage="1" showErrorMessage="1" sqref="G305">
      <formula1>$AE$6:$AE$9</formula1>
    </dataValidation>
    <dataValidation type="list" allowBlank="1" showInputMessage="1" showErrorMessage="1" sqref="G306">
      <formula1>$AE$6:$AE$9</formula1>
    </dataValidation>
    <dataValidation type="list" allowBlank="1" showInputMessage="1" showErrorMessage="1" sqref="G307">
      <formula1>$AE$6:$AE$9</formula1>
    </dataValidation>
  </dataValidations>
  <pageMargins left="0.70866141732283472" right="0.70866141732283472" top="0.74803149606299213" bottom="0.74803149606299213" header="0.31496062992125984" footer="0.31496062992125984"/>
  <pageSetup paperSize="9" scale="2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6"/>
  <sheetViews>
    <sheetView topLeftCell="A40" workbookViewId="0">
      <selection activeCell="D76" sqref="D76"/>
    </sheetView>
  </sheetViews>
  <sheetFormatPr defaultRowHeight="14.25"/>
  <cols>
    <col min="1" max="1" width="10.5" bestFit="1" customWidth="1"/>
    <col min="2" max="2" width="21.3984375" customWidth="1"/>
    <col min="3" max="3" width="11.19921875" bestFit="1" customWidth="1"/>
    <col min="4" max="4" width="10.5" bestFit="1" customWidth="1"/>
  </cols>
  <sheetData>
    <row r="1" spans="1:6">
      <c r="A1" s="25" t="s">
        <v>24</v>
      </c>
      <c r="B1" s="25" t="s">
        <v>77</v>
      </c>
      <c r="C1" s="25" t="s">
        <v>78</v>
      </c>
      <c r="D1" s="25" t="s">
        <v>79</v>
      </c>
      <c r="E1" s="25" t="s">
        <v>80</v>
      </c>
      <c r="F1" s="25" t="s">
        <v>81</v>
      </c>
    </row>
    <row r="2" spans="1:6">
      <c r="A2" s="25" t="s">
        <v>82</v>
      </c>
      <c r="B2" s="25" t="s">
        <v>83</v>
      </c>
      <c r="C2" s="26">
        <v>-25</v>
      </c>
      <c r="D2" s="26">
        <v>71153.2</v>
      </c>
      <c r="E2" s="25" t="s">
        <v>84</v>
      </c>
      <c r="F2" s="25" t="s">
        <v>85</v>
      </c>
    </row>
    <row r="3" spans="1:6">
      <c r="A3" s="25" t="s">
        <v>86</v>
      </c>
      <c r="B3" s="25" t="s">
        <v>87</v>
      </c>
      <c r="C3" s="26">
        <v>-5661</v>
      </c>
      <c r="D3" s="26">
        <v>65492.2</v>
      </c>
      <c r="E3" s="25" t="s">
        <v>84</v>
      </c>
      <c r="F3" s="25" t="s">
        <v>85</v>
      </c>
    </row>
    <row r="4" spans="1:6">
      <c r="A4" s="25" t="s">
        <v>88</v>
      </c>
      <c r="B4" s="25" t="s">
        <v>89</v>
      </c>
      <c r="C4" s="26">
        <v>-2860</v>
      </c>
      <c r="D4" s="26">
        <v>62632.2</v>
      </c>
      <c r="E4" s="25" t="s">
        <v>84</v>
      </c>
      <c r="F4" s="25" t="s">
        <v>85</v>
      </c>
    </row>
    <row r="5" spans="1:6">
      <c r="A5" s="25" t="s">
        <v>88</v>
      </c>
      <c r="B5" s="25" t="s">
        <v>90</v>
      </c>
      <c r="C5" s="26">
        <v>-13160</v>
      </c>
      <c r="D5" s="26">
        <v>49472.2</v>
      </c>
      <c r="E5" s="25" t="s">
        <v>84</v>
      </c>
      <c r="F5" s="25" t="s">
        <v>85</v>
      </c>
    </row>
    <row r="6" spans="1:6">
      <c r="A6" s="25" t="s">
        <v>91</v>
      </c>
      <c r="B6" s="25" t="s">
        <v>92</v>
      </c>
      <c r="C6" s="26">
        <v>-6000</v>
      </c>
      <c r="D6" s="26">
        <v>43472.2</v>
      </c>
      <c r="E6" s="25" t="s">
        <v>84</v>
      </c>
      <c r="F6" s="25" t="s">
        <v>85</v>
      </c>
    </row>
    <row r="7" spans="1:6">
      <c r="A7" s="25" t="s">
        <v>93</v>
      </c>
      <c r="B7" s="25" t="s">
        <v>94</v>
      </c>
      <c r="C7" s="26">
        <v>3080</v>
      </c>
      <c r="D7" s="26">
        <v>46552.2</v>
      </c>
      <c r="E7" s="25" t="s">
        <v>84</v>
      </c>
      <c r="F7" s="25" t="s">
        <v>85</v>
      </c>
    </row>
    <row r="8" spans="1:6">
      <c r="A8" s="25" t="s">
        <v>95</v>
      </c>
      <c r="B8" s="25" t="s">
        <v>96</v>
      </c>
      <c r="C8" s="26">
        <v>5547.5</v>
      </c>
      <c r="D8" s="26">
        <v>52099.7</v>
      </c>
      <c r="E8" s="25" t="s">
        <v>84</v>
      </c>
      <c r="F8" s="25" t="s">
        <v>85</v>
      </c>
    </row>
    <row r="9" spans="1:6">
      <c r="A9" s="25" t="s">
        <v>95</v>
      </c>
      <c r="B9" s="25" t="s">
        <v>97</v>
      </c>
      <c r="C9" s="26">
        <v>3833.71</v>
      </c>
      <c r="D9" s="26">
        <v>55933.41</v>
      </c>
      <c r="E9" s="25" t="s">
        <v>84</v>
      </c>
      <c r="F9" s="25" t="s">
        <v>85</v>
      </c>
    </row>
    <row r="10" spans="1:6">
      <c r="A10" s="25" t="s">
        <v>98</v>
      </c>
      <c r="B10" s="25" t="s">
        <v>99</v>
      </c>
      <c r="C10" s="26">
        <v>4380</v>
      </c>
      <c r="D10" s="26">
        <v>60313.41</v>
      </c>
      <c r="E10" s="25" t="s">
        <v>84</v>
      </c>
      <c r="F10" s="25" t="s">
        <v>85</v>
      </c>
    </row>
    <row r="11" spans="1:6">
      <c r="A11" s="25" t="s">
        <v>98</v>
      </c>
      <c r="B11" s="25" t="s">
        <v>100</v>
      </c>
      <c r="C11" s="26">
        <v>6280</v>
      </c>
      <c r="D11" s="26">
        <v>66593.41</v>
      </c>
      <c r="E11" s="25" t="s">
        <v>84</v>
      </c>
      <c r="F11" s="25" t="s">
        <v>85</v>
      </c>
    </row>
    <row r="12" spans="1:6">
      <c r="A12" s="25" t="s">
        <v>98</v>
      </c>
      <c r="B12" s="25" t="s">
        <v>101</v>
      </c>
      <c r="C12" s="26">
        <v>3250</v>
      </c>
      <c r="D12" s="26">
        <v>69843.41</v>
      </c>
      <c r="E12" s="25" t="s">
        <v>84</v>
      </c>
      <c r="F12" s="25" t="s">
        <v>85</v>
      </c>
    </row>
    <row r="13" spans="1:6">
      <c r="A13" s="25" t="s">
        <v>98</v>
      </c>
      <c r="B13" s="25" t="s">
        <v>83</v>
      </c>
      <c r="C13" s="26">
        <v>-25</v>
      </c>
      <c r="D13" s="26">
        <v>69818.41</v>
      </c>
      <c r="E13" s="25" t="s">
        <v>84</v>
      </c>
      <c r="F13" s="25" t="s">
        <v>85</v>
      </c>
    </row>
    <row r="14" spans="1:6">
      <c r="A14" s="25" t="s">
        <v>102</v>
      </c>
      <c r="B14" s="25" t="s">
        <v>103</v>
      </c>
      <c r="C14" s="26">
        <v>-6240.21</v>
      </c>
      <c r="D14" s="26">
        <v>63578.2</v>
      </c>
      <c r="E14" s="25" t="s">
        <v>84</v>
      </c>
      <c r="F14" s="25" t="s">
        <v>85</v>
      </c>
    </row>
    <row r="15" spans="1:6">
      <c r="A15" s="25" t="s">
        <v>102</v>
      </c>
      <c r="B15" s="25" t="s">
        <v>104</v>
      </c>
      <c r="C15" s="26">
        <v>-4679.38</v>
      </c>
      <c r="D15" s="26">
        <v>58898.82</v>
      </c>
      <c r="E15" s="25" t="s">
        <v>84</v>
      </c>
      <c r="F15" s="25" t="s">
        <v>85</v>
      </c>
    </row>
    <row r="16" spans="1:6">
      <c r="A16" s="25" t="s">
        <v>105</v>
      </c>
      <c r="B16" s="25" t="s">
        <v>106</v>
      </c>
      <c r="C16" s="26">
        <v>7640</v>
      </c>
      <c r="D16" s="26">
        <v>66538.820000000007</v>
      </c>
      <c r="E16" s="25" t="s">
        <v>84</v>
      </c>
      <c r="F16" s="25" t="s">
        <v>85</v>
      </c>
    </row>
    <row r="17" spans="1:6">
      <c r="A17" s="25" t="s">
        <v>107</v>
      </c>
      <c r="B17" s="25" t="s">
        <v>108</v>
      </c>
      <c r="C17" s="26">
        <v>-2484.38</v>
      </c>
      <c r="D17" s="26">
        <v>64054.44</v>
      </c>
      <c r="E17" s="25" t="s">
        <v>84</v>
      </c>
      <c r="F17" s="25" t="s">
        <v>85</v>
      </c>
    </row>
    <row r="18" spans="1:6">
      <c r="A18" s="25" t="s">
        <v>109</v>
      </c>
      <c r="B18" s="25" t="s">
        <v>83</v>
      </c>
      <c r="C18" s="26">
        <v>-25</v>
      </c>
      <c r="D18" s="26">
        <v>64029.440000000002</v>
      </c>
      <c r="E18" s="25" t="s">
        <v>84</v>
      </c>
      <c r="F18" s="25" t="s">
        <v>85</v>
      </c>
    </row>
    <row r="19" spans="1:6">
      <c r="A19" s="25" t="s">
        <v>110</v>
      </c>
      <c r="B19" s="25" t="s">
        <v>72</v>
      </c>
      <c r="C19" s="26">
        <v>1125</v>
      </c>
      <c r="D19" s="26">
        <v>65154.44</v>
      </c>
      <c r="E19" s="25" t="s">
        <v>84</v>
      </c>
      <c r="F19" s="25" t="s">
        <v>85</v>
      </c>
    </row>
    <row r="20" spans="1:6">
      <c r="A20" s="25" t="s">
        <v>110</v>
      </c>
      <c r="B20" s="25" t="s">
        <v>111</v>
      </c>
      <c r="C20" s="26">
        <v>-2967.08</v>
      </c>
      <c r="D20" s="26">
        <v>62187.360000000001</v>
      </c>
      <c r="E20" s="25" t="s">
        <v>84</v>
      </c>
      <c r="F20" s="25" t="s">
        <v>85</v>
      </c>
    </row>
    <row r="21" spans="1:6">
      <c r="A21" s="25" t="s">
        <v>112</v>
      </c>
      <c r="B21" s="25" t="s">
        <v>113</v>
      </c>
      <c r="C21" s="26">
        <v>-3812.5</v>
      </c>
      <c r="D21" s="26">
        <v>58374.86</v>
      </c>
      <c r="E21" s="25" t="s">
        <v>84</v>
      </c>
      <c r="F21" s="25" t="s">
        <v>85</v>
      </c>
    </row>
    <row r="22" spans="1:6">
      <c r="A22" s="25" t="s">
        <v>114</v>
      </c>
      <c r="B22" s="25" t="s">
        <v>115</v>
      </c>
      <c r="C22" s="26">
        <v>-4982.5</v>
      </c>
      <c r="D22" s="26">
        <v>53392.36</v>
      </c>
      <c r="E22" s="25" t="s">
        <v>84</v>
      </c>
      <c r="F22" s="25" t="s">
        <v>85</v>
      </c>
    </row>
    <row r="23" spans="1:6">
      <c r="A23" s="25" t="s">
        <v>116</v>
      </c>
      <c r="B23" s="25" t="s">
        <v>117</v>
      </c>
      <c r="C23" s="26">
        <v>-5661</v>
      </c>
      <c r="D23" s="26">
        <v>47731.360000000001</v>
      </c>
      <c r="E23" s="25" t="s">
        <v>84</v>
      </c>
      <c r="F23" s="25" t="s">
        <v>85</v>
      </c>
    </row>
    <row r="24" spans="1:6">
      <c r="A24" s="25" t="s">
        <v>118</v>
      </c>
      <c r="B24" s="25" t="s">
        <v>83</v>
      </c>
      <c r="C24" s="26">
        <v>-25</v>
      </c>
      <c r="D24" s="26">
        <v>47706.36</v>
      </c>
      <c r="E24" s="25" t="s">
        <v>84</v>
      </c>
      <c r="F24" s="25" t="s">
        <v>85</v>
      </c>
    </row>
    <row r="25" spans="1:6">
      <c r="A25" s="25" t="s">
        <v>119</v>
      </c>
      <c r="B25" s="25" t="s">
        <v>120</v>
      </c>
      <c r="C25" s="26">
        <v>4710</v>
      </c>
      <c r="D25" s="26">
        <v>52416.36</v>
      </c>
      <c r="E25" s="25" t="s">
        <v>84</v>
      </c>
      <c r="F25" s="25" t="s">
        <v>85</v>
      </c>
    </row>
    <row r="26" spans="1:6">
      <c r="A26" s="25" t="s">
        <v>121</v>
      </c>
      <c r="B26" s="25" t="s">
        <v>122</v>
      </c>
      <c r="C26" s="26">
        <v>-1634.7</v>
      </c>
      <c r="D26" s="26">
        <v>50781.66</v>
      </c>
      <c r="E26" s="25" t="s">
        <v>84</v>
      </c>
      <c r="F26" s="25" t="s">
        <v>85</v>
      </c>
    </row>
    <row r="27" spans="1:6">
      <c r="A27" s="25" t="s">
        <v>123</v>
      </c>
      <c r="B27" s="25" t="s">
        <v>94</v>
      </c>
      <c r="C27" s="26">
        <v>2500</v>
      </c>
      <c r="D27" s="26">
        <v>53281.66</v>
      </c>
      <c r="E27" s="25" t="s">
        <v>84</v>
      </c>
      <c r="F27" s="25" t="s">
        <v>85</v>
      </c>
    </row>
    <row r="28" spans="1:6">
      <c r="A28" s="25" t="s">
        <v>124</v>
      </c>
      <c r="B28" s="25" t="s">
        <v>96</v>
      </c>
      <c r="C28" s="26">
        <v>3590</v>
      </c>
      <c r="D28" s="26">
        <v>56871.66</v>
      </c>
      <c r="E28" s="25" t="s">
        <v>84</v>
      </c>
      <c r="F28" s="25" t="s">
        <v>85</v>
      </c>
    </row>
    <row r="29" spans="1:6">
      <c r="A29" s="25" t="s">
        <v>124</v>
      </c>
      <c r="B29" s="25" t="s">
        <v>83</v>
      </c>
      <c r="C29" s="26">
        <v>-25</v>
      </c>
      <c r="D29" s="26">
        <v>56846.66</v>
      </c>
      <c r="E29" s="25" t="s">
        <v>84</v>
      </c>
      <c r="F29" s="25" t="s">
        <v>85</v>
      </c>
    </row>
    <row r="30" spans="1:6">
      <c r="A30" s="25" t="s">
        <v>125</v>
      </c>
      <c r="B30" s="25" t="s">
        <v>106</v>
      </c>
      <c r="C30" s="26">
        <v>3270</v>
      </c>
      <c r="D30" s="26">
        <v>60116.66</v>
      </c>
      <c r="E30" s="25" t="s">
        <v>84</v>
      </c>
      <c r="F30" s="25" t="s">
        <v>85</v>
      </c>
    </row>
    <row r="31" spans="1:6">
      <c r="A31" s="25" t="s">
        <v>125</v>
      </c>
      <c r="B31" s="25" t="s">
        <v>126</v>
      </c>
      <c r="C31" s="26">
        <v>3230</v>
      </c>
      <c r="D31" s="26">
        <v>63346.66</v>
      </c>
      <c r="E31" s="25" t="s">
        <v>84</v>
      </c>
      <c r="F31" s="25" t="s">
        <v>85</v>
      </c>
    </row>
    <row r="32" spans="1:6">
      <c r="A32" s="25" t="s">
        <v>125</v>
      </c>
      <c r="B32" s="25" t="s">
        <v>127</v>
      </c>
      <c r="C32" s="26">
        <v>3750</v>
      </c>
      <c r="D32" s="26">
        <v>67096.66</v>
      </c>
      <c r="E32" s="25" t="s">
        <v>84</v>
      </c>
      <c r="F32" s="25" t="s">
        <v>85</v>
      </c>
    </row>
    <row r="33" spans="1:6">
      <c r="A33" s="25" t="s">
        <v>128</v>
      </c>
      <c r="B33" s="25" t="s">
        <v>129</v>
      </c>
      <c r="C33" s="26">
        <v>3433.75</v>
      </c>
      <c r="D33" s="26">
        <v>70530.41</v>
      </c>
      <c r="E33" s="25" t="s">
        <v>84</v>
      </c>
      <c r="F33" s="25" t="s">
        <v>85</v>
      </c>
    </row>
    <row r="34" spans="1:6">
      <c r="A34" s="25" t="s">
        <v>130</v>
      </c>
      <c r="B34" s="25" t="s">
        <v>131</v>
      </c>
      <c r="C34" s="26">
        <v>-8726.61</v>
      </c>
      <c r="D34" s="26">
        <v>61803.8</v>
      </c>
      <c r="E34" s="25" t="s">
        <v>84</v>
      </c>
      <c r="F34" s="25" t="s">
        <v>85</v>
      </c>
    </row>
    <row r="35" spans="1:6">
      <c r="A35" s="25" t="s">
        <v>132</v>
      </c>
      <c r="B35" s="25" t="s">
        <v>133</v>
      </c>
      <c r="C35" s="26">
        <v>-16876.25</v>
      </c>
      <c r="D35" s="26">
        <v>44927.55</v>
      </c>
      <c r="E35" s="25" t="s">
        <v>84</v>
      </c>
      <c r="F35" s="25" t="s">
        <v>85</v>
      </c>
    </row>
    <row r="36" spans="1:6">
      <c r="A36" s="25" t="s">
        <v>134</v>
      </c>
      <c r="B36" s="25" t="s">
        <v>83</v>
      </c>
      <c r="C36" s="26">
        <v>-25</v>
      </c>
      <c r="D36" s="26">
        <v>44902.55</v>
      </c>
      <c r="E36" s="25" t="s">
        <v>84</v>
      </c>
      <c r="F36" s="25" t="s">
        <v>85</v>
      </c>
    </row>
    <row r="37" spans="1:6">
      <c r="A37" s="25" t="s">
        <v>135</v>
      </c>
      <c r="B37" s="25" t="s">
        <v>136</v>
      </c>
      <c r="C37" s="26">
        <v>-11917.26</v>
      </c>
      <c r="D37" s="26">
        <v>32985.29</v>
      </c>
      <c r="E37" s="25" t="s">
        <v>84</v>
      </c>
      <c r="F37" s="25" t="s">
        <v>85</v>
      </c>
    </row>
    <row r="38" spans="1:6">
      <c r="A38" s="25" t="s">
        <v>137</v>
      </c>
      <c r="B38" s="25" t="s">
        <v>138</v>
      </c>
      <c r="C38" s="26">
        <v>-5661</v>
      </c>
      <c r="D38" s="26">
        <v>27324.29</v>
      </c>
      <c r="E38" s="25" t="s">
        <v>84</v>
      </c>
      <c r="F38" s="25" t="s">
        <v>85</v>
      </c>
    </row>
    <row r="39" spans="1:6">
      <c r="A39" s="25" t="s">
        <v>139</v>
      </c>
      <c r="B39" s="25" t="s">
        <v>83</v>
      </c>
      <c r="C39" s="26">
        <v>-25</v>
      </c>
      <c r="D39" s="26">
        <v>27299.29</v>
      </c>
      <c r="E39" s="25" t="s">
        <v>84</v>
      </c>
      <c r="F39" s="25" t="s">
        <v>85</v>
      </c>
    </row>
    <row r="40" spans="1:6">
      <c r="A40" s="25" t="s">
        <v>140</v>
      </c>
      <c r="B40" s="25" t="s">
        <v>141</v>
      </c>
      <c r="C40" s="26">
        <v>-7115.63</v>
      </c>
      <c r="D40" s="26">
        <v>20183.66</v>
      </c>
      <c r="E40" s="25" t="s">
        <v>84</v>
      </c>
      <c r="F40" s="25" t="s">
        <v>85</v>
      </c>
    </row>
    <row r="41" spans="1:6">
      <c r="A41" s="25" t="s">
        <v>142</v>
      </c>
      <c r="B41" s="25" t="s">
        <v>143</v>
      </c>
      <c r="C41" s="26">
        <v>-1470</v>
      </c>
      <c r="D41" s="26">
        <v>18713.66</v>
      </c>
      <c r="E41" s="25" t="s">
        <v>84</v>
      </c>
      <c r="F41" s="25" t="s">
        <v>85</v>
      </c>
    </row>
    <row r="42" spans="1:6">
      <c r="A42" s="25" t="s">
        <v>144</v>
      </c>
      <c r="B42" s="25" t="s">
        <v>94</v>
      </c>
      <c r="C42" s="26">
        <v>1682.5</v>
      </c>
      <c r="D42" s="26">
        <v>20396.16</v>
      </c>
      <c r="E42" s="25" t="s">
        <v>84</v>
      </c>
      <c r="F42" s="25" t="s">
        <v>85</v>
      </c>
    </row>
    <row r="43" spans="1:6">
      <c r="A43" s="27" t="s">
        <v>163</v>
      </c>
      <c r="B43" s="28" t="s">
        <v>83</v>
      </c>
      <c r="C43" s="29">
        <v>-25</v>
      </c>
      <c r="D43" s="29">
        <v>20371.16</v>
      </c>
      <c r="E43" s="28" t="s">
        <v>84</v>
      </c>
      <c r="F43" s="28" t="s">
        <v>85</v>
      </c>
    </row>
    <row r="44" spans="1:6">
      <c r="A44" s="27" t="s">
        <v>164</v>
      </c>
      <c r="B44" s="28" t="s">
        <v>96</v>
      </c>
      <c r="C44" s="29">
        <v>4722.5</v>
      </c>
      <c r="D44" s="29">
        <v>25093.66</v>
      </c>
      <c r="E44" s="28" t="s">
        <v>84</v>
      </c>
      <c r="F44" s="28" t="s">
        <v>85</v>
      </c>
    </row>
    <row r="45" spans="1:6">
      <c r="A45" s="27" t="s">
        <v>164</v>
      </c>
      <c r="B45" s="28" t="s">
        <v>165</v>
      </c>
      <c r="C45" s="29">
        <v>12339.28</v>
      </c>
      <c r="D45" s="29">
        <v>37432.94</v>
      </c>
      <c r="E45" s="28" t="s">
        <v>84</v>
      </c>
      <c r="F45" s="28" t="s">
        <v>85</v>
      </c>
    </row>
    <row r="46" spans="1:6">
      <c r="A46" s="27" t="s">
        <v>164</v>
      </c>
      <c r="B46" s="28" t="s">
        <v>166</v>
      </c>
      <c r="C46" s="29">
        <v>-1487.62</v>
      </c>
      <c r="D46" s="29">
        <v>35945.32</v>
      </c>
      <c r="E46" s="28" t="s">
        <v>84</v>
      </c>
      <c r="F46" s="28" t="s">
        <v>85</v>
      </c>
    </row>
    <row r="47" spans="1:6">
      <c r="A47" s="27" t="s">
        <v>177</v>
      </c>
      <c r="B47" s="28" t="s">
        <v>54</v>
      </c>
      <c r="C47" s="29">
        <v>8774.3700000000008</v>
      </c>
      <c r="D47" s="29">
        <v>44719.69</v>
      </c>
      <c r="E47" s="28" t="s">
        <v>84</v>
      </c>
      <c r="F47" s="28" t="s">
        <v>85</v>
      </c>
    </row>
    <row r="48" spans="1:6">
      <c r="A48" s="27" t="s">
        <v>177</v>
      </c>
      <c r="B48" s="28" t="s">
        <v>106</v>
      </c>
      <c r="C48" s="29">
        <v>5418.98</v>
      </c>
      <c r="D48" s="29">
        <v>50138.67</v>
      </c>
      <c r="E48" s="28" t="s">
        <v>84</v>
      </c>
      <c r="F48" s="28" t="s">
        <v>85</v>
      </c>
    </row>
    <row r="49" spans="1:6">
      <c r="A49" s="27" t="s">
        <v>177</v>
      </c>
      <c r="B49" s="28" t="s">
        <v>178</v>
      </c>
      <c r="C49" s="29">
        <v>9102.5</v>
      </c>
      <c r="D49" s="29">
        <v>59241.17</v>
      </c>
      <c r="E49" s="28" t="s">
        <v>84</v>
      </c>
      <c r="F49" s="28" t="s">
        <v>85</v>
      </c>
    </row>
    <row r="50" spans="1:6">
      <c r="A50" s="25" t="s">
        <v>201</v>
      </c>
      <c r="B50" s="25" t="s">
        <v>202</v>
      </c>
      <c r="C50" s="30">
        <v>3712.5</v>
      </c>
      <c r="D50" s="30">
        <v>62953.67</v>
      </c>
      <c r="E50" s="25" t="s">
        <v>84</v>
      </c>
      <c r="F50" s="25" t="s">
        <v>85</v>
      </c>
    </row>
    <row r="51" spans="1:6">
      <c r="A51" s="25" t="s">
        <v>201</v>
      </c>
      <c r="B51" s="25" t="s">
        <v>203</v>
      </c>
      <c r="C51" s="30">
        <v>-1496.17</v>
      </c>
      <c r="D51" s="30">
        <v>61457.5</v>
      </c>
      <c r="E51" s="25" t="s">
        <v>84</v>
      </c>
      <c r="F51" s="25" t="s">
        <v>85</v>
      </c>
    </row>
    <row r="52" spans="1:6">
      <c r="A52" s="25" t="s">
        <v>205</v>
      </c>
      <c r="B52" s="25" t="s">
        <v>206</v>
      </c>
      <c r="C52" s="30">
        <v>-10345.18</v>
      </c>
      <c r="D52" s="30">
        <v>51112.32</v>
      </c>
      <c r="E52" s="25" t="s">
        <v>84</v>
      </c>
      <c r="F52" s="25" t="s">
        <v>85</v>
      </c>
    </row>
    <row r="53" spans="1:6">
      <c r="A53" s="27" t="s">
        <v>208</v>
      </c>
      <c r="B53" s="28" t="s">
        <v>209</v>
      </c>
      <c r="C53" s="29">
        <v>-826.51</v>
      </c>
      <c r="D53" s="29">
        <v>50285.81</v>
      </c>
      <c r="E53" s="28" t="s">
        <v>84</v>
      </c>
      <c r="F53" s="28" t="s">
        <v>85</v>
      </c>
    </row>
    <row r="54" spans="1:6">
      <c r="A54" s="27" t="s">
        <v>212</v>
      </c>
      <c r="B54" s="28" t="s">
        <v>213</v>
      </c>
      <c r="C54" s="29">
        <v>-1687.4</v>
      </c>
      <c r="D54" s="29">
        <v>48598.41</v>
      </c>
      <c r="E54" s="28" t="s">
        <v>84</v>
      </c>
      <c r="F54" s="28" t="s">
        <v>85</v>
      </c>
    </row>
    <row r="55" spans="1:6" ht="14.25" customHeight="1">
      <c r="A55" s="27" t="s">
        <v>214</v>
      </c>
      <c r="B55" s="28" t="s">
        <v>215</v>
      </c>
      <c r="C55" s="29">
        <v>-135</v>
      </c>
      <c r="D55" s="29">
        <v>48463.41</v>
      </c>
      <c r="E55" s="28" t="s">
        <v>84</v>
      </c>
      <c r="F55" s="28" t="s">
        <v>85</v>
      </c>
    </row>
    <row r="56" spans="1:6">
      <c r="A56" s="27" t="s">
        <v>217</v>
      </c>
      <c r="B56" s="28" t="s">
        <v>83</v>
      </c>
      <c r="C56" s="29">
        <v>-25</v>
      </c>
      <c r="D56" s="29">
        <v>48438.41</v>
      </c>
      <c r="E56" s="28" t="s">
        <v>84</v>
      </c>
      <c r="F56" s="28" t="s">
        <v>85</v>
      </c>
    </row>
    <row r="57" spans="1:6">
      <c r="A57" s="27" t="s">
        <v>218</v>
      </c>
      <c r="B57" s="28" t="s">
        <v>219</v>
      </c>
      <c r="C57" s="29">
        <v>-1496.18</v>
      </c>
      <c r="D57" s="29">
        <v>46942.23</v>
      </c>
      <c r="E57" s="28" t="s">
        <v>220</v>
      </c>
      <c r="F57" s="28" t="s">
        <v>85</v>
      </c>
    </row>
    <row r="58" spans="1:6">
      <c r="A58" s="27" t="s">
        <v>221</v>
      </c>
      <c r="B58" s="28" t="s">
        <v>222</v>
      </c>
      <c r="C58" s="29">
        <v>-5577.25</v>
      </c>
      <c r="D58" s="29">
        <v>41364.980000000003</v>
      </c>
      <c r="E58" s="28" t="s">
        <v>220</v>
      </c>
      <c r="F58" s="28" t="s">
        <v>85</v>
      </c>
    </row>
    <row r="59" spans="1:6">
      <c r="A59" s="27" t="s">
        <v>223</v>
      </c>
      <c r="B59" s="28" t="s">
        <v>224</v>
      </c>
      <c r="C59" s="29">
        <v>-5661</v>
      </c>
      <c r="D59" s="29">
        <v>35703.980000000003</v>
      </c>
      <c r="E59" s="28" t="s">
        <v>220</v>
      </c>
      <c r="F59" s="28" t="s">
        <v>85</v>
      </c>
    </row>
    <row r="60" spans="1:6">
      <c r="A60" s="27" t="s">
        <v>223</v>
      </c>
      <c r="B60" s="28" t="s">
        <v>228</v>
      </c>
      <c r="C60" s="29">
        <v>-3791.21</v>
      </c>
      <c r="D60" s="29">
        <v>31912.77</v>
      </c>
      <c r="E60" s="28" t="s">
        <v>84</v>
      </c>
      <c r="F60" s="28" t="s">
        <v>85</v>
      </c>
    </row>
    <row r="61" spans="1:6">
      <c r="A61" s="27" t="s">
        <v>229</v>
      </c>
      <c r="B61" s="28" t="s">
        <v>83</v>
      </c>
      <c r="C61" s="29">
        <v>-25</v>
      </c>
      <c r="D61" s="29">
        <v>31887.77</v>
      </c>
      <c r="E61" s="28" t="s">
        <v>84</v>
      </c>
      <c r="F61" s="28" t="s">
        <v>85</v>
      </c>
    </row>
    <row r="62" spans="1:6">
      <c r="A62" s="27" t="s">
        <v>230</v>
      </c>
      <c r="B62" s="28" t="s">
        <v>231</v>
      </c>
      <c r="C62" s="29">
        <v>-2091.46</v>
      </c>
      <c r="D62" s="29">
        <v>29796.31</v>
      </c>
      <c r="E62" s="28" t="s">
        <v>84</v>
      </c>
      <c r="F62" s="28" t="s">
        <v>85</v>
      </c>
    </row>
    <row r="63" spans="1:6">
      <c r="A63" s="27" t="s">
        <v>230</v>
      </c>
      <c r="B63" s="28" t="s">
        <v>232</v>
      </c>
      <c r="C63" s="29">
        <v>-45</v>
      </c>
      <c r="D63" s="29">
        <v>29751.31</v>
      </c>
      <c r="E63" s="28" t="s">
        <v>84</v>
      </c>
      <c r="F63" s="28" t="s">
        <v>85</v>
      </c>
    </row>
    <row r="64" spans="1:6">
      <c r="A64" s="27" t="s">
        <v>230</v>
      </c>
      <c r="B64" s="28" t="s">
        <v>235</v>
      </c>
      <c r="C64" s="29">
        <v>7495.9</v>
      </c>
      <c r="D64" s="29">
        <v>37247.21</v>
      </c>
      <c r="E64" s="28" t="s">
        <v>84</v>
      </c>
      <c r="F64" s="28" t="s">
        <v>85</v>
      </c>
    </row>
    <row r="65" spans="1:6">
      <c r="A65" s="27" t="s">
        <v>236</v>
      </c>
      <c r="B65" s="28" t="s">
        <v>94</v>
      </c>
      <c r="C65" s="29">
        <v>2500</v>
      </c>
      <c r="D65" s="29">
        <v>39747.21</v>
      </c>
      <c r="E65" s="28" t="s">
        <v>84</v>
      </c>
      <c r="F65" s="28" t="s">
        <v>85</v>
      </c>
    </row>
    <row r="66" spans="1:6">
      <c r="A66" s="27" t="s">
        <v>237</v>
      </c>
      <c r="B66" s="28" t="s">
        <v>96</v>
      </c>
      <c r="C66" s="29">
        <v>6020</v>
      </c>
      <c r="D66" s="29">
        <v>45767.21</v>
      </c>
      <c r="E66" s="28" t="s">
        <v>84</v>
      </c>
      <c r="F66" s="28" t="s">
        <v>85</v>
      </c>
    </row>
    <row r="67" spans="1:6">
      <c r="A67" s="27" t="s">
        <v>237</v>
      </c>
      <c r="B67" s="28" t="s">
        <v>238</v>
      </c>
      <c r="C67" s="29">
        <v>-2117.61</v>
      </c>
      <c r="D67" s="29">
        <v>43649.599999999999</v>
      </c>
      <c r="E67" s="28" t="s">
        <v>84</v>
      </c>
      <c r="F67" s="28" t="s">
        <v>85</v>
      </c>
    </row>
    <row r="68" spans="1:6">
      <c r="A68" s="27" t="s">
        <v>237</v>
      </c>
      <c r="B68" s="28" t="s">
        <v>239</v>
      </c>
      <c r="C68" s="29">
        <v>14700</v>
      </c>
      <c r="D68" s="29">
        <v>58349.599999999999</v>
      </c>
      <c r="E68" s="28" t="s">
        <v>84</v>
      </c>
      <c r="F68" s="28" t="s">
        <v>85</v>
      </c>
    </row>
    <row r="69" spans="1:6">
      <c r="A69" s="27" t="s">
        <v>237</v>
      </c>
      <c r="B69" s="28" t="s">
        <v>83</v>
      </c>
      <c r="C69" s="29">
        <v>-25</v>
      </c>
      <c r="D69" s="29">
        <v>58324.6</v>
      </c>
      <c r="E69" s="28" t="s">
        <v>84</v>
      </c>
      <c r="F69" s="28" t="s">
        <v>85</v>
      </c>
    </row>
    <row r="70" spans="1:6">
      <c r="A70" s="27" t="s">
        <v>240</v>
      </c>
      <c r="B70" s="28" t="s">
        <v>126</v>
      </c>
      <c r="C70" s="29">
        <v>16430</v>
      </c>
      <c r="D70" s="29">
        <v>74754.600000000006</v>
      </c>
      <c r="E70" s="28" t="s">
        <v>84</v>
      </c>
      <c r="F70" s="28" t="s">
        <v>85</v>
      </c>
    </row>
    <row r="71" spans="1:6">
      <c r="A71" s="27" t="s">
        <v>240</v>
      </c>
      <c r="B71" s="28" t="s">
        <v>241</v>
      </c>
      <c r="C71" s="29">
        <v>12926.5</v>
      </c>
      <c r="D71" s="29">
        <v>87681.1</v>
      </c>
      <c r="E71" s="28" t="s">
        <v>84</v>
      </c>
      <c r="F71" s="28" t="s">
        <v>85</v>
      </c>
    </row>
    <row r="72" spans="1:6">
      <c r="A72" s="27" t="s">
        <v>260</v>
      </c>
      <c r="B72" s="28" t="s">
        <v>129</v>
      </c>
      <c r="C72" s="29">
        <v>2100</v>
      </c>
      <c r="D72" s="29">
        <v>89781.1</v>
      </c>
      <c r="E72" s="28" t="s">
        <v>84</v>
      </c>
      <c r="F72" s="28" t="s">
        <v>85</v>
      </c>
    </row>
    <row r="73" spans="1:6">
      <c r="A73" s="27" t="s">
        <v>261</v>
      </c>
      <c r="B73" s="28" t="s">
        <v>262</v>
      </c>
      <c r="C73" s="29">
        <v>-1603.39</v>
      </c>
      <c r="D73" s="29">
        <v>88177.71</v>
      </c>
      <c r="E73" s="28" t="s">
        <v>84</v>
      </c>
      <c r="F73" s="28" t="s">
        <v>85</v>
      </c>
    </row>
    <row r="74" spans="1:6">
      <c r="A74" s="27" t="s">
        <v>263</v>
      </c>
      <c r="B74" s="28" t="s">
        <v>83</v>
      </c>
      <c r="C74" s="29">
        <v>-25</v>
      </c>
      <c r="D74" s="29">
        <v>88152.71</v>
      </c>
      <c r="E74" s="28" t="s">
        <v>84</v>
      </c>
      <c r="F74" s="28" t="s">
        <v>85</v>
      </c>
    </row>
    <row r="75" spans="1:6">
      <c r="A75" s="27" t="s">
        <v>264</v>
      </c>
      <c r="B75" s="28" t="s">
        <v>265</v>
      </c>
      <c r="C75" s="29">
        <v>-1018.96</v>
      </c>
      <c r="D75" s="29">
        <v>87133.75</v>
      </c>
      <c r="E75" s="28" t="s">
        <v>84</v>
      </c>
      <c r="F75" s="28" t="s">
        <v>85</v>
      </c>
    </row>
    <row r="76" spans="1:6">
      <c r="A76" s="27" t="s">
        <v>266</v>
      </c>
      <c r="B76" s="28" t="s">
        <v>83</v>
      </c>
      <c r="C76" s="29">
        <v>-25</v>
      </c>
      <c r="D76" s="29">
        <v>87108.75</v>
      </c>
      <c r="E76" s="28" t="s">
        <v>84</v>
      </c>
      <c r="F76" s="28" t="s">
        <v>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B307"/>
  <sheetViews>
    <sheetView topLeftCell="A5" workbookViewId="0">
      <selection activeCell="A5" sqref="A5"/>
    </sheetView>
  </sheetViews>
  <sheetFormatPr defaultRowHeight="14.25" outlineLevelRow="1"/>
  <cols>
    <col min="1" max="1" width="30.69921875" customWidth="1"/>
    <col min="2" max="2" width="12.69921875" style="12" customWidth="1"/>
  </cols>
  <sheetData>
    <row r="1" spans="1:28" hidden="1" outlineLevel="1">
      <c r="B1" s="19">
        <f>SUM(C1:AB1)</f>
        <v>0</v>
      </c>
      <c r="C1">
        <f>C4-D4</f>
        <v>0</v>
      </c>
      <c r="E1">
        <f>E4-F4</f>
        <v>15955.550000000017</v>
      </c>
      <c r="G1">
        <f>G4-H4</f>
        <v>-11339.21</v>
      </c>
      <c r="I1">
        <f>I4-J4</f>
        <v>6240.21</v>
      </c>
      <c r="K1">
        <f>K4-L4</f>
        <v>-74875</v>
      </c>
      <c r="M1">
        <f>M4-N4</f>
        <v>-96969.5</v>
      </c>
      <c r="O1">
        <f>O4-P4</f>
        <v>0</v>
      </c>
      <c r="Q1">
        <f>Q4-R4</f>
        <v>0</v>
      </c>
      <c r="S1">
        <f>S4-T4</f>
        <v>67590.460000000006</v>
      </c>
      <c r="U1">
        <f>U4-V4</f>
        <v>22644</v>
      </c>
      <c r="W1">
        <f>W4-X4</f>
        <v>37452.239999999998</v>
      </c>
      <c r="Y1">
        <f>Y4-Z4</f>
        <v>13160</v>
      </c>
      <c r="AA1">
        <f>AA4-AB4</f>
        <v>20141.25</v>
      </c>
    </row>
    <row r="2" spans="1:28" hidden="1" outlineLevel="1"/>
    <row r="3" spans="1:28" hidden="1" outlineLevel="1"/>
    <row r="4" spans="1:28" hidden="1" outlineLevel="1">
      <c r="C4">
        <f t="shared" ref="C4:AB4" si="0">SUM(C8:C304)</f>
        <v>0</v>
      </c>
      <c r="D4">
        <f t="shared" si="0"/>
        <v>0</v>
      </c>
      <c r="E4">
        <f t="shared" si="0"/>
        <v>183756.21</v>
      </c>
      <c r="F4">
        <f t="shared" si="0"/>
        <v>167800.65999999997</v>
      </c>
      <c r="G4">
        <f t="shared" si="0"/>
        <v>5744.5</v>
      </c>
      <c r="H4">
        <f t="shared" si="0"/>
        <v>17083.71</v>
      </c>
      <c r="I4">
        <f t="shared" si="0"/>
        <v>6240.21</v>
      </c>
      <c r="J4">
        <f t="shared" si="0"/>
        <v>0</v>
      </c>
      <c r="K4">
        <f t="shared" si="0"/>
        <v>0</v>
      </c>
      <c r="L4">
        <f t="shared" si="0"/>
        <v>74875</v>
      </c>
      <c r="M4">
        <f t="shared" si="0"/>
        <v>0</v>
      </c>
      <c r="N4">
        <f t="shared" si="0"/>
        <v>96969.5</v>
      </c>
      <c r="O4">
        <f t="shared" si="0"/>
        <v>0</v>
      </c>
      <c r="P4">
        <f t="shared" si="0"/>
        <v>0</v>
      </c>
      <c r="Q4">
        <f t="shared" si="0"/>
        <v>0</v>
      </c>
      <c r="R4">
        <f t="shared" si="0"/>
        <v>0</v>
      </c>
      <c r="S4">
        <f t="shared" si="0"/>
        <v>67590.460000000006</v>
      </c>
      <c r="T4">
        <f t="shared" si="0"/>
        <v>0</v>
      </c>
      <c r="U4">
        <f t="shared" si="0"/>
        <v>22644</v>
      </c>
      <c r="V4">
        <f t="shared" si="0"/>
        <v>0</v>
      </c>
      <c r="W4">
        <f t="shared" si="0"/>
        <v>37452.239999999998</v>
      </c>
      <c r="X4">
        <f t="shared" si="0"/>
        <v>0</v>
      </c>
      <c r="Y4">
        <f t="shared" si="0"/>
        <v>13160</v>
      </c>
      <c r="Z4">
        <f t="shared" si="0"/>
        <v>0</v>
      </c>
      <c r="AA4">
        <f t="shared" si="0"/>
        <v>20141.25</v>
      </c>
      <c r="AB4">
        <f t="shared" si="0"/>
        <v>0</v>
      </c>
    </row>
    <row r="5" spans="1:28" collapsed="1">
      <c r="A5" s="20"/>
      <c r="B5" s="21"/>
      <c r="C5" s="33">
        <f>Konti!$A2</f>
        <v>1</v>
      </c>
      <c r="D5" s="37"/>
      <c r="E5" s="33">
        <f>Konti!$A3</f>
        <v>2</v>
      </c>
      <c r="F5" s="37"/>
      <c r="G5" s="33">
        <f>Konti!$A4</f>
        <v>3</v>
      </c>
      <c r="H5" s="37"/>
      <c r="I5" s="33">
        <f>Konti!$A5</f>
        <v>6</v>
      </c>
      <c r="J5" s="37"/>
      <c r="K5" s="33">
        <f>Konti!$A6</f>
        <v>10</v>
      </c>
      <c r="L5" s="37"/>
      <c r="M5" s="33">
        <f>Konti!$A7</f>
        <v>12</v>
      </c>
      <c r="N5" s="37"/>
      <c r="O5" s="33">
        <f>Konti!$A8</f>
        <v>14</v>
      </c>
      <c r="P5" s="37"/>
      <c r="Q5" s="33">
        <f>Konti!$A9</f>
        <v>16</v>
      </c>
      <c r="R5" s="37"/>
      <c r="S5" s="33">
        <f>Konti!$A10</f>
        <v>20</v>
      </c>
      <c r="T5" s="37"/>
      <c r="U5" s="33">
        <f>Konti!$A11</f>
        <v>21</v>
      </c>
      <c r="V5" s="37"/>
      <c r="W5" s="33">
        <f>Konti!$A12</f>
        <v>22</v>
      </c>
      <c r="X5" s="37"/>
      <c r="Y5" s="33">
        <f>Konti!$A13</f>
        <v>24</v>
      </c>
      <c r="Z5" s="37"/>
      <c r="AA5" s="33">
        <f>Konti!$A14</f>
        <v>26</v>
      </c>
      <c r="AB5" s="34"/>
    </row>
    <row r="6" spans="1:28">
      <c r="A6" s="20"/>
      <c r="B6" s="21"/>
      <c r="C6" s="35" t="str">
        <f>VLOOKUP(C5,KontoOversigt,2,FALSE)</f>
        <v>Kasse</v>
      </c>
      <c r="D6" s="38"/>
      <c r="E6" s="35" t="str">
        <f>VLOOKUP(E5,KontoOversigt,2,FALSE)</f>
        <v>Bank</v>
      </c>
      <c r="F6" s="38"/>
      <c r="G6" s="35" t="str">
        <f>VLOOKUP(G5,KontoOversigt,2,FALSE)</f>
        <v>Tilgodehavende</v>
      </c>
      <c r="H6" s="38"/>
      <c r="I6" s="35" t="str">
        <f>VLOOKUP(I5,KontoOversigt,2,FALSE)</f>
        <v>Skyldige omk / Forudbetalt</v>
      </c>
      <c r="J6" s="38"/>
      <c r="K6" s="35" t="str">
        <f>VLOOKUP(K5,KontoOversigt,2,FALSE)</f>
        <v>Kontingenter</v>
      </c>
      <c r="L6" s="38"/>
      <c r="M6" s="35" t="str">
        <f>VLOOKUP(M5,KontoOversigt,2,FALSE)</f>
        <v>Flyvetid</v>
      </c>
      <c r="N6" s="38"/>
      <c r="O6" s="35" t="str">
        <f>VLOOKUP(O5,KontoOversigt,2,FALSE)</f>
        <v>Andre indtægter</v>
      </c>
      <c r="P6" s="38"/>
      <c r="Q6" s="35" t="str">
        <f>VLOOKUP(Q5,KontoOversigt,2,FALSE)</f>
        <v>Renter</v>
      </c>
      <c r="R6" s="38"/>
      <c r="S6" s="35" t="str">
        <f>VLOOKUP(S5,KontoOversigt,2,FALSE)</f>
        <v>Brændstof</v>
      </c>
      <c r="T6" s="38"/>
      <c r="U6" s="35" t="str">
        <f>VLOOKUP(U5,KontoOversigt,2,FALSE)</f>
        <v>Hangarplads</v>
      </c>
      <c r="V6" s="38"/>
      <c r="W6" s="35" t="str">
        <f>VLOOKUP(W5,KontoOversigt,2,FALSE)</f>
        <v>Værksted</v>
      </c>
      <c r="X6" s="38"/>
      <c r="Y6" s="35" t="str">
        <f>VLOOKUP(Y5,KontoOversigt,2,FALSE)</f>
        <v>Forsikring</v>
      </c>
      <c r="Z6" s="38"/>
      <c r="AA6" s="35" t="str">
        <f>VLOOKUP(AA5,KontoOversigt,2,FALSE)</f>
        <v>Diverse (gebyr, RFK, møder mv)</v>
      </c>
      <c r="AB6" s="36"/>
    </row>
    <row r="7" spans="1:28">
      <c r="C7" t="s">
        <v>27</v>
      </c>
      <c r="D7" t="s">
        <v>28</v>
      </c>
      <c r="E7" t="s">
        <v>27</v>
      </c>
      <c r="F7" t="s">
        <v>28</v>
      </c>
      <c r="G7" t="s">
        <v>27</v>
      </c>
      <c r="H7" t="s">
        <v>28</v>
      </c>
      <c r="I7" t="s">
        <v>27</v>
      </c>
      <c r="J7" t="s">
        <v>28</v>
      </c>
      <c r="K7" t="s">
        <v>16</v>
      </c>
      <c r="L7" t="s">
        <v>11</v>
      </c>
      <c r="M7" t="s">
        <v>16</v>
      </c>
      <c r="N7" t="s">
        <v>11</v>
      </c>
      <c r="O7" t="s">
        <v>16</v>
      </c>
      <c r="P7" t="s">
        <v>11</v>
      </c>
      <c r="Q7" t="s">
        <v>16</v>
      </c>
      <c r="R7" t="s">
        <v>11</v>
      </c>
      <c r="S7" t="s">
        <v>16</v>
      </c>
      <c r="T7" t="s">
        <v>11</v>
      </c>
      <c r="U7" t="s">
        <v>16</v>
      </c>
      <c r="V7" t="s">
        <v>11</v>
      </c>
      <c r="W7" t="s">
        <v>16</v>
      </c>
      <c r="X7" t="s">
        <v>11</v>
      </c>
      <c r="Y7" t="s">
        <v>16</v>
      </c>
      <c r="Z7" t="s">
        <v>11</v>
      </c>
      <c r="AA7" t="s">
        <v>16</v>
      </c>
      <c r="AB7" t="s">
        <v>11</v>
      </c>
    </row>
    <row r="8" spans="1:28">
      <c r="A8" s="22" t="str">
        <f>Dagligt!A8 &amp; " " &amp;Dagligt!B8 &amp; " " &amp; Dagligt!C8</f>
        <v>1 BILAG Hangarleje Q1 2012 OY-BBW</v>
      </c>
      <c r="B8" s="23">
        <f>IF(Dagligt!D8=0,"",Dagligt!D8)</f>
        <v>40910</v>
      </c>
      <c r="C8" s="22" t="str">
        <f>IF(Dagligt!$E8=C$5,IF(Dagligt!$I8=0,"",Dagligt!$I8),IF(Dagligt!$G8=Dagligt!$AE$6,IF(Dagligt!$H8=0,"",Dagligt!$H8),""))</f>
        <v/>
      </c>
      <c r="D8" s="22" t="str">
        <f>IF(Dagligt!$E8=C$5,IF(Dagligt!$H8=0,"",Dagligt!$H8),IF(Dagligt!$G8=Dagligt!$AE$6,IF(Dagligt!$I8=0,"",Dagligt!$I8),""))</f>
        <v/>
      </c>
      <c r="E8" s="22" t="str">
        <f>IF(Dagligt!$E8=E$5,IF(Dagligt!$I8=0,"",Dagligt!$I8),IF(Dagligt!$G8=Dagligt!$AE$7,IF(Dagligt!$H8=0,"",Dagligt!$H8),""))</f>
        <v/>
      </c>
      <c r="F8" s="22">
        <f>IF(Dagligt!$E8=E$5,IF(Dagligt!$H8=0,"",Dagligt!$H8),IF(Dagligt!$G8=Dagligt!$AE$7,IF(Dagligt!$I8=0,"",Dagligt!$I8),""))</f>
        <v>5661</v>
      </c>
      <c r="G8" s="22" t="str">
        <f>IF(Dagligt!$E8=G$5,IF(Dagligt!$I8=0,"",Dagligt!$I8),IF(Dagligt!$G8=Dagligt!$AE$8,IF(Dagligt!$H8=0,"",Dagligt!$H8),""))</f>
        <v/>
      </c>
      <c r="H8" s="22" t="str">
        <f>IF(Dagligt!$E8=G$5,IF(Dagligt!$H8=0,"",Dagligt!$H8),IF(Dagligt!$G8=Dagligt!$AE$8,IF(Dagligt!$I8=0,"",Dagligt!$I8),""))</f>
        <v/>
      </c>
      <c r="I8" s="22" t="str">
        <f>IF(Dagligt!$E8=I$5,IF(Dagligt!$I8=0,"",Dagligt!$I8),IF(Dagligt!$G8=Dagligt!$AE$9,IF(Dagligt!$H8=0,"",Dagligt!$H8),""))</f>
        <v/>
      </c>
      <c r="J8" s="22" t="str">
        <f>IF(Dagligt!$E8=I$5,IF(Dagligt!$H8=0,"",Dagligt!$H8),IF(Dagligt!$G8=Dagligt!$AE$9,IF(Dagligt!$I8=0,"",Dagligt!$I8),""))</f>
        <v/>
      </c>
      <c r="K8" s="22" t="str">
        <f>IF(Dagligt!$E8=K$5,IF(Dagligt!$I8=0,"",Dagligt!$I8),"")</f>
        <v/>
      </c>
      <c r="L8" s="22" t="str">
        <f>IF(Dagligt!$E8=K$5,IF(Dagligt!$H8=0,"",Dagligt!$H8),"")</f>
        <v/>
      </c>
      <c r="M8" s="22" t="str">
        <f>IF(Dagligt!$E8=M$5,IF(Dagligt!$I8=0,"",Dagligt!$I8),"")</f>
        <v/>
      </c>
      <c r="N8" s="22" t="str">
        <f>IF(Dagligt!$E8=M$5,IF(Dagligt!$H8=0,"",Dagligt!$H8),"")</f>
        <v/>
      </c>
      <c r="O8" s="22" t="str">
        <f>IF(Dagligt!$E8=O$5,IF(Dagligt!$I8=0,"",Dagligt!$I8),"")</f>
        <v/>
      </c>
      <c r="P8" s="22" t="str">
        <f>IF(Dagligt!$E8=O$5,IF(Dagligt!$H8=0,"",Dagligt!$H8),"")</f>
        <v/>
      </c>
      <c r="Q8" s="22" t="str">
        <f>IF(Dagligt!$E8=Q$5,IF(Dagligt!$I8=0,"",Dagligt!$I8),"")</f>
        <v/>
      </c>
      <c r="R8" s="22" t="str">
        <f>IF(Dagligt!$E8=Q$5,IF(Dagligt!$H8=0,"",Dagligt!$H8),"")</f>
        <v/>
      </c>
      <c r="S8" s="22" t="str">
        <f>IF(Dagligt!$E8=S$5,IF(Dagligt!$I8=0,"",Dagligt!$I8),"")</f>
        <v/>
      </c>
      <c r="T8" s="22" t="str">
        <f>IF(Dagligt!$E8=S$5,IF(Dagligt!$H8=0,"",Dagligt!$H8),"")</f>
        <v/>
      </c>
      <c r="U8" s="22">
        <f>IF(Dagligt!$E8=U$5,IF(Dagligt!$I8=0,"",Dagligt!$I8),"")</f>
        <v>5661</v>
      </c>
      <c r="V8" s="22" t="str">
        <f>IF(Dagligt!$E8=U$5,IF(Dagligt!$H8=0,"",Dagligt!$H8),"")</f>
        <v/>
      </c>
      <c r="W8" s="22" t="str">
        <f>IF(Dagligt!$E8=W$5,IF(Dagligt!$I8=0,"",Dagligt!$I8),"")</f>
        <v/>
      </c>
      <c r="X8" s="22" t="str">
        <f>IF(Dagligt!$E8=W$5,IF(Dagligt!$H8=0,"",Dagligt!$H8),"")</f>
        <v/>
      </c>
      <c r="Y8" s="22" t="str">
        <f>IF(Dagligt!$E8=Y$5,IF(Dagligt!$I8=0,"",Dagligt!$I8),"")</f>
        <v/>
      </c>
      <c r="Z8" s="22" t="str">
        <f>IF(Dagligt!$E8=Y$5,IF(Dagligt!$H8=0,"",Dagligt!$H8),"")</f>
        <v/>
      </c>
      <c r="AA8" t="str">
        <f>IF(Dagligt!$E8=AA$5,IF(Dagligt!$I8=0,"",Dagligt!$I8),"")</f>
        <v/>
      </c>
      <c r="AB8" t="str">
        <f>IF(Dagligt!$E8=AA$5,IF(Dagligt!$H8=0,"",Dagligt!$H8),"")</f>
        <v/>
      </c>
    </row>
    <row r="9" spans="1:28">
      <c r="A9" s="22" t="str">
        <f>Dagligt!A9 &amp; " " &amp;Dagligt!B9 &amp; " " &amp; Dagligt!C9</f>
        <v>2 SLV/Trafikstyrelsen Luftdygtighedsbevis OY-BBW</v>
      </c>
      <c r="B9" s="23">
        <f>IF(Dagligt!D9=0,"",Dagligt!D9)</f>
        <v>40918</v>
      </c>
      <c r="C9" s="22" t="str">
        <f>IF(Dagligt!$E9=C$5,IF(Dagligt!$I9=0,"",Dagligt!$I9),IF(Dagligt!$G9=Dagligt!$AE$6,IF(Dagligt!$H9=0,"",Dagligt!$H9),""))</f>
        <v/>
      </c>
      <c r="D9" s="22" t="str">
        <f>IF(Dagligt!$E9=C$5,IF(Dagligt!$H9=0,"",Dagligt!$H9),IF(Dagligt!$G9=Dagligt!$AE$6,IF(Dagligt!$I9=0,"",Dagligt!$I9),""))</f>
        <v/>
      </c>
      <c r="E9" s="22" t="str">
        <f>IF(Dagligt!$E9=E$5,IF(Dagligt!$I9=0,"",Dagligt!$I9),IF(Dagligt!$G9=Dagligt!$AE$7,IF(Dagligt!$H9=0,"",Dagligt!$H9),""))</f>
        <v/>
      </c>
      <c r="F9" s="22">
        <f>IF(Dagligt!$E9=E$5,IF(Dagligt!$H9=0,"",Dagligt!$H9),IF(Dagligt!$G9=Dagligt!$AE$7,IF(Dagligt!$I9=0,"",Dagligt!$I9),""))</f>
        <v>2860</v>
      </c>
      <c r="G9" s="22" t="str">
        <f>IF(Dagligt!$E9=G$5,IF(Dagligt!$I9=0,"",Dagligt!$I9),IF(Dagligt!$G9=Dagligt!$AE$8,IF(Dagligt!$H9=0,"",Dagligt!$H9),""))</f>
        <v/>
      </c>
      <c r="H9" s="22" t="str">
        <f>IF(Dagligt!$E9=G$5,IF(Dagligt!$H9=0,"",Dagligt!$H9),IF(Dagligt!$G9=Dagligt!$AE$8,IF(Dagligt!$I9=0,"",Dagligt!$I9),""))</f>
        <v/>
      </c>
      <c r="I9" s="22" t="str">
        <f>IF(Dagligt!$E9=I$5,IF(Dagligt!$I9=0,"",Dagligt!$I9),IF(Dagligt!$G9=Dagligt!$AE$9,IF(Dagligt!$H9=0,"",Dagligt!$H9),""))</f>
        <v/>
      </c>
      <c r="J9" s="22" t="str">
        <f>IF(Dagligt!$E9=I$5,IF(Dagligt!$H9=0,"",Dagligt!$H9),IF(Dagligt!$G9=Dagligt!$AE$9,IF(Dagligt!$I9=0,"",Dagligt!$I9),""))</f>
        <v/>
      </c>
      <c r="K9" s="22" t="str">
        <f>IF(Dagligt!$E9=K$5,IF(Dagligt!$I9=0,"",Dagligt!$I9),"")</f>
        <v/>
      </c>
      <c r="L9" s="22" t="str">
        <f>IF(Dagligt!$E9=K$5,IF(Dagligt!$H9=0,"",Dagligt!$H9),"")</f>
        <v/>
      </c>
      <c r="M9" s="22" t="str">
        <f>IF(Dagligt!$E9=M$5,IF(Dagligt!$I9=0,"",Dagligt!$I9),"")</f>
        <v/>
      </c>
      <c r="N9" s="22" t="str">
        <f>IF(Dagligt!$E9=M$5,IF(Dagligt!$H9=0,"",Dagligt!$H9),"")</f>
        <v/>
      </c>
      <c r="O9" s="22" t="str">
        <f>IF(Dagligt!$E9=O$5,IF(Dagligt!$I9=0,"",Dagligt!$I9),"")</f>
        <v/>
      </c>
      <c r="P9" s="22" t="str">
        <f>IF(Dagligt!$E9=O$5,IF(Dagligt!$H9=0,"",Dagligt!$H9),"")</f>
        <v/>
      </c>
      <c r="Q9" s="22" t="str">
        <f>IF(Dagligt!$E9=Q$5,IF(Dagligt!$I9=0,"",Dagligt!$I9),"")</f>
        <v/>
      </c>
      <c r="R9" s="22" t="str">
        <f>IF(Dagligt!$E9=Q$5,IF(Dagligt!$H9=0,"",Dagligt!$H9),"")</f>
        <v/>
      </c>
      <c r="S9" s="22" t="str">
        <f>IF(Dagligt!$E9=S$5,IF(Dagligt!$I9=0,"",Dagligt!$I9),"")</f>
        <v/>
      </c>
      <c r="T9" s="22" t="str">
        <f>IF(Dagligt!$E9=S$5,IF(Dagligt!$H9=0,"",Dagligt!$H9),"")</f>
        <v/>
      </c>
      <c r="U9" s="22" t="str">
        <f>IF(Dagligt!$E9=U$5,IF(Dagligt!$I9=0,"",Dagligt!$I9),"")</f>
        <v/>
      </c>
      <c r="V9" s="22" t="str">
        <f>IF(Dagligt!$E9=U$5,IF(Dagligt!$H9=0,"",Dagligt!$H9),"")</f>
        <v/>
      </c>
      <c r="W9" s="22" t="str">
        <f>IF(Dagligt!$E9=W$5,IF(Dagligt!$I9=0,"",Dagligt!$I9),"")</f>
        <v/>
      </c>
      <c r="X9" s="22" t="str">
        <f>IF(Dagligt!$E9=W$5,IF(Dagligt!$H9=0,"",Dagligt!$H9),"")</f>
        <v/>
      </c>
      <c r="Y9" s="22" t="str">
        <f>IF(Dagligt!$E9=Y$5,IF(Dagligt!$I9=0,"",Dagligt!$I9),"")</f>
        <v/>
      </c>
      <c r="Z9" s="22" t="str">
        <f>IF(Dagligt!$E9=Y$5,IF(Dagligt!$H9=0,"",Dagligt!$H9),"")</f>
        <v/>
      </c>
      <c r="AA9">
        <f>IF(Dagligt!$E9=AA$5,IF(Dagligt!$I9=0,"",Dagligt!$I9),"")</f>
        <v>2860</v>
      </c>
      <c r="AB9" t="str">
        <f>IF(Dagligt!$E9=AA$5,IF(Dagligt!$H9=0,"",Dagligt!$H9),"")</f>
        <v/>
      </c>
    </row>
    <row r="10" spans="1:28">
      <c r="A10" s="22" t="str">
        <f>Dagligt!A10 &amp; " " &amp;Dagligt!B10 &amp; " " &amp; Dagligt!C10</f>
        <v>3 QBE Forsikring 2012 OY-BBW</v>
      </c>
      <c r="B10" s="23">
        <f>IF(Dagligt!D10=0,"",Dagligt!D10)</f>
        <v>40918</v>
      </c>
      <c r="C10" s="22" t="str">
        <f>IF(Dagligt!$E10=C$5,IF(Dagligt!$I10=0,"",Dagligt!$I10),IF(Dagligt!$G10=Dagligt!$AE$6,IF(Dagligt!$H10=0,"",Dagligt!$H10),""))</f>
        <v/>
      </c>
      <c r="D10" s="22" t="str">
        <f>IF(Dagligt!$E10=C$5,IF(Dagligt!$H10=0,"",Dagligt!$H10),IF(Dagligt!$G10=Dagligt!$AE$6,IF(Dagligt!$I10=0,"",Dagligt!$I10),""))</f>
        <v/>
      </c>
      <c r="E10" s="22" t="str">
        <f>IF(Dagligt!$E10=E$5,IF(Dagligt!$I10=0,"",Dagligt!$I10),IF(Dagligt!$G10=Dagligt!$AE$7,IF(Dagligt!$H10=0,"",Dagligt!$H10),""))</f>
        <v/>
      </c>
      <c r="F10" s="22">
        <f>IF(Dagligt!$E10=E$5,IF(Dagligt!$H10=0,"",Dagligt!$H10),IF(Dagligt!$G10=Dagligt!$AE$7,IF(Dagligt!$I10=0,"",Dagligt!$I10),""))</f>
        <v>13160</v>
      </c>
      <c r="G10" s="22" t="str">
        <f>IF(Dagligt!$E10=G$5,IF(Dagligt!$I10=0,"",Dagligt!$I10),IF(Dagligt!$G10=Dagligt!$AE$8,IF(Dagligt!$H10=0,"",Dagligt!$H10),""))</f>
        <v/>
      </c>
      <c r="H10" s="22" t="str">
        <f>IF(Dagligt!$E10=G$5,IF(Dagligt!$H10=0,"",Dagligt!$H10),IF(Dagligt!$G10=Dagligt!$AE$8,IF(Dagligt!$I10=0,"",Dagligt!$I10),""))</f>
        <v/>
      </c>
      <c r="I10" s="22" t="str">
        <f>IF(Dagligt!$E10=I$5,IF(Dagligt!$I10=0,"",Dagligt!$I10),IF(Dagligt!$G10=Dagligt!$AE$9,IF(Dagligt!$H10=0,"",Dagligt!$H10),""))</f>
        <v/>
      </c>
      <c r="J10" s="22" t="str">
        <f>IF(Dagligt!$E10=I$5,IF(Dagligt!$H10=0,"",Dagligt!$H10),IF(Dagligt!$G10=Dagligt!$AE$9,IF(Dagligt!$I10=0,"",Dagligt!$I10),""))</f>
        <v/>
      </c>
      <c r="K10" s="22" t="str">
        <f>IF(Dagligt!$E10=K$5,IF(Dagligt!$I10=0,"",Dagligt!$I10),"")</f>
        <v/>
      </c>
      <c r="L10" s="22" t="str">
        <f>IF(Dagligt!$E10=K$5,IF(Dagligt!$H10=0,"",Dagligt!$H10),"")</f>
        <v/>
      </c>
      <c r="M10" s="22" t="str">
        <f>IF(Dagligt!$E10=M$5,IF(Dagligt!$I10=0,"",Dagligt!$I10),"")</f>
        <v/>
      </c>
      <c r="N10" s="22" t="str">
        <f>IF(Dagligt!$E10=M$5,IF(Dagligt!$H10=0,"",Dagligt!$H10),"")</f>
        <v/>
      </c>
      <c r="O10" s="22" t="str">
        <f>IF(Dagligt!$E10=O$5,IF(Dagligt!$I10=0,"",Dagligt!$I10),"")</f>
        <v/>
      </c>
      <c r="P10" s="22" t="str">
        <f>IF(Dagligt!$E10=O$5,IF(Dagligt!$H10=0,"",Dagligt!$H10),"")</f>
        <v/>
      </c>
      <c r="Q10" s="22" t="str">
        <f>IF(Dagligt!$E10=Q$5,IF(Dagligt!$I10=0,"",Dagligt!$I10),"")</f>
        <v/>
      </c>
      <c r="R10" s="22" t="str">
        <f>IF(Dagligt!$E10=Q$5,IF(Dagligt!$H10=0,"",Dagligt!$H10),"")</f>
        <v/>
      </c>
      <c r="S10" s="22" t="str">
        <f>IF(Dagligt!$E10=S$5,IF(Dagligt!$I10=0,"",Dagligt!$I10),"")</f>
        <v/>
      </c>
      <c r="T10" s="22" t="str">
        <f>IF(Dagligt!$E10=S$5,IF(Dagligt!$H10=0,"",Dagligt!$H10),"")</f>
        <v/>
      </c>
      <c r="U10" s="22" t="str">
        <f>IF(Dagligt!$E10=U$5,IF(Dagligt!$I10=0,"",Dagligt!$I10),"")</f>
        <v/>
      </c>
      <c r="V10" s="22" t="str">
        <f>IF(Dagligt!$E10=U$5,IF(Dagligt!$H10=0,"",Dagligt!$H10),"")</f>
        <v/>
      </c>
      <c r="W10" s="22" t="str">
        <f>IF(Dagligt!$E10=W$5,IF(Dagligt!$I10=0,"",Dagligt!$I10),"")</f>
        <v/>
      </c>
      <c r="X10" s="22" t="str">
        <f>IF(Dagligt!$E10=W$5,IF(Dagligt!$H10=0,"",Dagligt!$H10),"")</f>
        <v/>
      </c>
      <c r="Y10" s="22">
        <f>IF(Dagligt!$E10=Y$5,IF(Dagligt!$I10=0,"",Dagligt!$I10),"")</f>
        <v>13160</v>
      </c>
      <c r="Z10" s="22" t="str">
        <f>IF(Dagligt!$E10=Y$5,IF(Dagligt!$H10=0,"",Dagligt!$H10),"")</f>
        <v/>
      </c>
      <c r="AA10" t="str">
        <f>IF(Dagligt!$E10=AA$5,IF(Dagligt!$I10=0,"",Dagligt!$I10),"")</f>
        <v/>
      </c>
      <c r="AB10" t="str">
        <f>IF(Dagligt!$E10=AA$5,IF(Dagligt!$H10=0,"",Dagligt!$H10),"")</f>
        <v/>
      </c>
    </row>
    <row r="11" spans="1:28">
      <c r="A11" s="22" t="str">
        <f>Dagligt!A11 &amp; " " &amp;Dagligt!B11 &amp; " " &amp; Dagligt!C11</f>
        <v>4 Kontingent OY-BBW EKGH OY-BBW</v>
      </c>
      <c r="B11" s="23">
        <f>IF(Dagligt!D11=0,"",Dagligt!D11)</f>
        <v>40927</v>
      </c>
      <c r="C11" s="22" t="str">
        <f>IF(Dagligt!$E11=C$5,IF(Dagligt!$I11=0,"",Dagligt!$I11),IF(Dagligt!$G11=Dagligt!$AE$6,IF(Dagligt!$H11=0,"",Dagligt!$H11),""))</f>
        <v/>
      </c>
      <c r="D11" s="22" t="str">
        <f>IF(Dagligt!$E11=C$5,IF(Dagligt!$H11=0,"",Dagligt!$H11),IF(Dagligt!$G11=Dagligt!$AE$6,IF(Dagligt!$I11=0,"",Dagligt!$I11),""))</f>
        <v/>
      </c>
      <c r="E11" s="22" t="str">
        <f>IF(Dagligt!$E11=E$5,IF(Dagligt!$I11=0,"",Dagligt!$I11),IF(Dagligt!$G11=Dagligt!$AE$7,IF(Dagligt!$H11=0,"",Dagligt!$H11),""))</f>
        <v/>
      </c>
      <c r="F11" s="22">
        <f>IF(Dagligt!$E11=E$5,IF(Dagligt!$H11=0,"",Dagligt!$H11),IF(Dagligt!$G11=Dagligt!$AE$7,IF(Dagligt!$I11=0,"",Dagligt!$I11),""))</f>
        <v>6000</v>
      </c>
      <c r="G11" s="22" t="str">
        <f>IF(Dagligt!$E11=G$5,IF(Dagligt!$I11=0,"",Dagligt!$I11),IF(Dagligt!$G11=Dagligt!$AE$8,IF(Dagligt!$H11=0,"",Dagligt!$H11),""))</f>
        <v/>
      </c>
      <c r="H11" s="22" t="str">
        <f>IF(Dagligt!$E11=G$5,IF(Dagligt!$H11=0,"",Dagligt!$H11),IF(Dagligt!$G11=Dagligt!$AE$8,IF(Dagligt!$I11=0,"",Dagligt!$I11),""))</f>
        <v/>
      </c>
      <c r="I11" s="22" t="str">
        <f>IF(Dagligt!$E11=I$5,IF(Dagligt!$I11=0,"",Dagligt!$I11),IF(Dagligt!$G11=Dagligt!$AE$9,IF(Dagligt!$H11=0,"",Dagligt!$H11),""))</f>
        <v/>
      </c>
      <c r="J11" s="22" t="str">
        <f>IF(Dagligt!$E11=I$5,IF(Dagligt!$H11=0,"",Dagligt!$H11),IF(Dagligt!$G11=Dagligt!$AE$9,IF(Dagligt!$I11=0,"",Dagligt!$I11),""))</f>
        <v/>
      </c>
      <c r="K11" s="22" t="str">
        <f>IF(Dagligt!$E11=K$5,IF(Dagligt!$I11=0,"",Dagligt!$I11),"")</f>
        <v/>
      </c>
      <c r="L11" s="22" t="str">
        <f>IF(Dagligt!$E11=K$5,IF(Dagligt!$H11=0,"",Dagligt!$H11),"")</f>
        <v/>
      </c>
      <c r="M11" s="22" t="str">
        <f>IF(Dagligt!$E11=M$5,IF(Dagligt!$I11=0,"",Dagligt!$I11),"")</f>
        <v/>
      </c>
      <c r="N11" s="22" t="str">
        <f>IF(Dagligt!$E11=M$5,IF(Dagligt!$H11=0,"",Dagligt!$H11),"")</f>
        <v/>
      </c>
      <c r="O11" s="22" t="str">
        <f>IF(Dagligt!$E11=O$5,IF(Dagligt!$I11=0,"",Dagligt!$I11),"")</f>
        <v/>
      </c>
      <c r="P11" s="22" t="str">
        <f>IF(Dagligt!$E11=O$5,IF(Dagligt!$H11=0,"",Dagligt!$H11),"")</f>
        <v/>
      </c>
      <c r="Q11" s="22" t="str">
        <f>IF(Dagligt!$E11=Q$5,IF(Dagligt!$I11=0,"",Dagligt!$I11),"")</f>
        <v/>
      </c>
      <c r="R11" s="22" t="str">
        <f>IF(Dagligt!$E11=Q$5,IF(Dagligt!$H11=0,"",Dagligt!$H11),"")</f>
        <v/>
      </c>
      <c r="S11" s="22" t="str">
        <f>IF(Dagligt!$E11=S$5,IF(Dagligt!$I11=0,"",Dagligt!$I11),"")</f>
        <v/>
      </c>
      <c r="T11" s="22" t="str">
        <f>IF(Dagligt!$E11=S$5,IF(Dagligt!$H11=0,"",Dagligt!$H11),"")</f>
        <v/>
      </c>
      <c r="U11" s="22" t="str">
        <f>IF(Dagligt!$E11=U$5,IF(Dagligt!$I11=0,"",Dagligt!$I11),"")</f>
        <v/>
      </c>
      <c r="V11" s="22" t="str">
        <f>IF(Dagligt!$E11=U$5,IF(Dagligt!$H11=0,"",Dagligt!$H11),"")</f>
        <v/>
      </c>
      <c r="W11" s="22" t="str">
        <f>IF(Dagligt!$E11=W$5,IF(Dagligt!$I11=0,"",Dagligt!$I11),"")</f>
        <v/>
      </c>
      <c r="X11" s="22" t="str">
        <f>IF(Dagligt!$E11=W$5,IF(Dagligt!$H11=0,"",Dagligt!$H11),"")</f>
        <v/>
      </c>
      <c r="Y11" s="22" t="str">
        <f>IF(Dagligt!$E11=Y$5,IF(Dagligt!$I11=0,"",Dagligt!$I11),"")</f>
        <v/>
      </c>
      <c r="Z11" s="22" t="str">
        <f>IF(Dagligt!$E11=Y$5,IF(Dagligt!$H11=0,"",Dagligt!$H11),"")</f>
        <v/>
      </c>
      <c r="AA11">
        <f>IF(Dagligt!$E11=AA$5,IF(Dagligt!$I11=0,"",Dagligt!$I11),"")</f>
        <v>6000</v>
      </c>
      <c r="AB11" t="str">
        <f>IF(Dagligt!$E11=AA$5,IF(Dagligt!$H11=0,"",Dagligt!$H11),"")</f>
        <v/>
      </c>
    </row>
    <row r="12" spans="1:28">
      <c r="A12" s="22" t="str">
        <f>Dagligt!A12 &amp; " " &amp;Dagligt!B12 &amp; " " &amp; Dagligt!C12</f>
        <v>5 Jens Christian Flyvetid Q4 2011 Jens Chr.</v>
      </c>
      <c r="B12" s="23">
        <f>IF(Dagligt!D12=0,"",Dagligt!D12)</f>
        <v>40934</v>
      </c>
      <c r="C12" s="22" t="str">
        <f>IF(Dagligt!$E12=C$5,IF(Dagligt!$I12=0,"",Dagligt!$I12),IF(Dagligt!$G12=Dagligt!$AE$6,IF(Dagligt!$H12=0,"",Dagligt!$H12),""))</f>
        <v/>
      </c>
      <c r="D12" s="22" t="str">
        <f>IF(Dagligt!$E12=C$5,IF(Dagligt!$H12=0,"",Dagligt!$H12),IF(Dagligt!$G12=Dagligt!$AE$6,IF(Dagligt!$I12=0,"",Dagligt!$I12),""))</f>
        <v/>
      </c>
      <c r="E12" s="22">
        <f>IF(Dagligt!$E12=E$5,IF(Dagligt!$I12=0,"",Dagligt!$I12),IF(Dagligt!$G12=Dagligt!$AE$7,IF(Dagligt!$H12=0,"",Dagligt!$H12),""))</f>
        <v>580</v>
      </c>
      <c r="F12" s="22" t="str">
        <f>IF(Dagligt!$E12=E$5,IF(Dagligt!$H12=0,"",Dagligt!$H12),IF(Dagligt!$G12=Dagligt!$AE$7,IF(Dagligt!$I12=0,"",Dagligt!$I12),""))</f>
        <v/>
      </c>
      <c r="G12" s="22" t="str">
        <f>IF(Dagligt!$E12=G$5,IF(Dagligt!$I12=0,"",Dagligt!$I12),IF(Dagligt!$G12=Dagligt!$AE$8,IF(Dagligt!$H12=0,"",Dagligt!$H12),""))</f>
        <v/>
      </c>
      <c r="H12" s="22">
        <f>IF(Dagligt!$E12=G$5,IF(Dagligt!$H12=0,"",Dagligt!$H12),IF(Dagligt!$G12=Dagligt!$AE$8,IF(Dagligt!$I12=0,"",Dagligt!$I12),""))</f>
        <v>580</v>
      </c>
      <c r="I12" s="22" t="str">
        <f>IF(Dagligt!$E12=I$5,IF(Dagligt!$I12=0,"",Dagligt!$I12),IF(Dagligt!$G12=Dagligt!$AE$9,IF(Dagligt!$H12=0,"",Dagligt!$H12),""))</f>
        <v/>
      </c>
      <c r="J12" s="22" t="str">
        <f>IF(Dagligt!$E12=I$5,IF(Dagligt!$H12=0,"",Dagligt!$H12),IF(Dagligt!$G12=Dagligt!$AE$9,IF(Dagligt!$I12=0,"",Dagligt!$I12),""))</f>
        <v/>
      </c>
      <c r="K12" s="22" t="str">
        <f>IF(Dagligt!$E12=K$5,IF(Dagligt!$I12=0,"",Dagligt!$I12),"")</f>
        <v/>
      </c>
      <c r="L12" s="22" t="str">
        <f>IF(Dagligt!$E12=K$5,IF(Dagligt!$H12=0,"",Dagligt!$H12),"")</f>
        <v/>
      </c>
      <c r="M12" s="22" t="str">
        <f>IF(Dagligt!$E12=M$5,IF(Dagligt!$I12=0,"",Dagligt!$I12),"")</f>
        <v/>
      </c>
      <c r="N12" s="22" t="str">
        <f>IF(Dagligt!$E12=M$5,IF(Dagligt!$H12=0,"",Dagligt!$H12),"")</f>
        <v/>
      </c>
      <c r="O12" s="22" t="str">
        <f>IF(Dagligt!$E12=O$5,IF(Dagligt!$I12=0,"",Dagligt!$I12),"")</f>
        <v/>
      </c>
      <c r="P12" s="22" t="str">
        <f>IF(Dagligt!$E12=O$5,IF(Dagligt!$H12=0,"",Dagligt!$H12),"")</f>
        <v/>
      </c>
      <c r="Q12" s="22" t="str">
        <f>IF(Dagligt!$E12=Q$5,IF(Dagligt!$I12=0,"",Dagligt!$I12),"")</f>
        <v/>
      </c>
      <c r="R12" s="22" t="str">
        <f>IF(Dagligt!$E12=Q$5,IF(Dagligt!$H12=0,"",Dagligt!$H12),"")</f>
        <v/>
      </c>
      <c r="S12" s="22" t="str">
        <f>IF(Dagligt!$E12=S$5,IF(Dagligt!$I12=0,"",Dagligt!$I12),"")</f>
        <v/>
      </c>
      <c r="T12" s="22" t="str">
        <f>IF(Dagligt!$E12=S$5,IF(Dagligt!$H12=0,"",Dagligt!$H12),"")</f>
        <v/>
      </c>
      <c r="U12" s="22" t="str">
        <f>IF(Dagligt!$E12=U$5,IF(Dagligt!$I12=0,"",Dagligt!$I12),"")</f>
        <v/>
      </c>
      <c r="V12" s="22" t="str">
        <f>IF(Dagligt!$E12=U$5,IF(Dagligt!$H12=0,"",Dagligt!$H12),"")</f>
        <v/>
      </c>
      <c r="W12" s="22" t="str">
        <f>IF(Dagligt!$E12=W$5,IF(Dagligt!$I12=0,"",Dagligt!$I12),"")</f>
        <v/>
      </c>
      <c r="X12" s="22" t="str">
        <f>IF(Dagligt!$E12=W$5,IF(Dagligt!$H12=0,"",Dagligt!$H12),"")</f>
        <v/>
      </c>
      <c r="Y12" s="22" t="str">
        <f>IF(Dagligt!$E12=Y$5,IF(Dagligt!$I12=0,"",Dagligt!$I12),"")</f>
        <v/>
      </c>
      <c r="Z12" s="22" t="str">
        <f>IF(Dagligt!$E12=Y$5,IF(Dagligt!$H12=0,"",Dagligt!$H12),"")</f>
        <v/>
      </c>
      <c r="AA12" t="str">
        <f>IF(Dagligt!$E12=AA$5,IF(Dagligt!$I12=0,"",Dagligt!$I12),"")</f>
        <v/>
      </c>
      <c r="AB12" t="str">
        <f>IF(Dagligt!$E12=AA$5,IF(Dagligt!$H12=0,"",Dagligt!$H12),"")</f>
        <v/>
      </c>
    </row>
    <row r="13" spans="1:28">
      <c r="A13" s="22" t="str">
        <f>Dagligt!A13 &amp; " " &amp;Dagligt!B13 &amp; " " &amp; Dagligt!C13</f>
        <v>6 Jens Christian Kontingent Q1 2012 Jens Chr.</v>
      </c>
      <c r="B13" s="23">
        <f>IF(Dagligt!D13=0,"",Dagligt!D13)</f>
        <v>40934</v>
      </c>
      <c r="C13" s="22" t="str">
        <f>IF(Dagligt!$E13=C$5,IF(Dagligt!$I13=0,"",Dagligt!$I13),IF(Dagligt!$G13=Dagligt!$AE$6,IF(Dagligt!$H13=0,"",Dagligt!$H13),""))</f>
        <v/>
      </c>
      <c r="D13" s="22" t="str">
        <f>IF(Dagligt!$E13=C$5,IF(Dagligt!$H13=0,"",Dagligt!$H13),IF(Dagligt!$G13=Dagligt!$AE$6,IF(Dagligt!$I13=0,"",Dagligt!$I13),""))</f>
        <v/>
      </c>
      <c r="E13" s="22">
        <f>IF(Dagligt!$E13=E$5,IF(Dagligt!$I13=0,"",Dagligt!$I13),IF(Dagligt!$G13=Dagligt!$AE$7,IF(Dagligt!$H13=0,"",Dagligt!$H13),""))</f>
        <v>2500</v>
      </c>
      <c r="F13" s="22" t="str">
        <f>IF(Dagligt!$E13=E$5,IF(Dagligt!$H13=0,"",Dagligt!$H13),IF(Dagligt!$G13=Dagligt!$AE$7,IF(Dagligt!$I13=0,"",Dagligt!$I13),""))</f>
        <v/>
      </c>
      <c r="G13" s="22" t="str">
        <f>IF(Dagligt!$E13=G$5,IF(Dagligt!$I13=0,"",Dagligt!$I13),IF(Dagligt!$G13=Dagligt!$AE$8,IF(Dagligt!$H13=0,"",Dagligt!$H13),""))</f>
        <v/>
      </c>
      <c r="H13" s="22" t="str">
        <f>IF(Dagligt!$E13=G$5,IF(Dagligt!$H13=0,"",Dagligt!$H13),IF(Dagligt!$G13=Dagligt!$AE$8,IF(Dagligt!$I13=0,"",Dagligt!$I13),""))</f>
        <v/>
      </c>
      <c r="I13" s="22" t="str">
        <f>IF(Dagligt!$E13=I$5,IF(Dagligt!$I13=0,"",Dagligt!$I13),IF(Dagligt!$G13=Dagligt!$AE$9,IF(Dagligt!$H13=0,"",Dagligt!$H13),""))</f>
        <v/>
      </c>
      <c r="J13" s="22" t="str">
        <f>IF(Dagligt!$E13=I$5,IF(Dagligt!$H13=0,"",Dagligt!$H13),IF(Dagligt!$G13=Dagligt!$AE$9,IF(Dagligt!$I13=0,"",Dagligt!$I13),""))</f>
        <v/>
      </c>
      <c r="K13" s="22" t="str">
        <f>IF(Dagligt!$E13=K$5,IF(Dagligt!$I13=0,"",Dagligt!$I13),"")</f>
        <v/>
      </c>
      <c r="L13" s="22">
        <f>IF(Dagligt!$E13=K$5,IF(Dagligt!$H13=0,"",Dagligt!$H13),"")</f>
        <v>2500</v>
      </c>
      <c r="M13" s="22" t="str">
        <f>IF(Dagligt!$E13=M$5,IF(Dagligt!$I13=0,"",Dagligt!$I13),"")</f>
        <v/>
      </c>
      <c r="N13" s="22" t="str">
        <f>IF(Dagligt!$E13=M$5,IF(Dagligt!$H13=0,"",Dagligt!$H13),"")</f>
        <v/>
      </c>
      <c r="O13" s="22" t="str">
        <f>IF(Dagligt!$E13=O$5,IF(Dagligt!$I13=0,"",Dagligt!$I13),"")</f>
        <v/>
      </c>
      <c r="P13" s="22" t="str">
        <f>IF(Dagligt!$E13=O$5,IF(Dagligt!$H13=0,"",Dagligt!$H13),"")</f>
        <v/>
      </c>
      <c r="Q13" s="22" t="str">
        <f>IF(Dagligt!$E13=Q$5,IF(Dagligt!$I13=0,"",Dagligt!$I13),"")</f>
        <v/>
      </c>
      <c r="R13" s="22" t="str">
        <f>IF(Dagligt!$E13=Q$5,IF(Dagligt!$H13=0,"",Dagligt!$H13),"")</f>
        <v/>
      </c>
      <c r="S13" s="22" t="str">
        <f>IF(Dagligt!$E13=S$5,IF(Dagligt!$I13=0,"",Dagligt!$I13),"")</f>
        <v/>
      </c>
      <c r="T13" s="22" t="str">
        <f>IF(Dagligt!$E13=S$5,IF(Dagligt!$H13=0,"",Dagligt!$H13),"")</f>
        <v/>
      </c>
      <c r="U13" s="22" t="str">
        <f>IF(Dagligt!$E13=U$5,IF(Dagligt!$I13=0,"",Dagligt!$I13),"")</f>
        <v/>
      </c>
      <c r="V13" s="22" t="str">
        <f>IF(Dagligt!$E13=U$5,IF(Dagligt!$H13=0,"",Dagligt!$H13),"")</f>
        <v/>
      </c>
      <c r="W13" s="22" t="str">
        <f>IF(Dagligt!$E13=W$5,IF(Dagligt!$I13=0,"",Dagligt!$I13),"")</f>
        <v/>
      </c>
      <c r="X13" s="22" t="str">
        <f>IF(Dagligt!$E13=W$5,IF(Dagligt!$H13=0,"",Dagligt!$H13),"")</f>
        <v/>
      </c>
      <c r="Y13" s="22" t="str">
        <f>IF(Dagligt!$E13=Y$5,IF(Dagligt!$I13=0,"",Dagligt!$I13),"")</f>
        <v/>
      </c>
      <c r="Z13" s="22" t="str">
        <f>IF(Dagligt!$E13=Y$5,IF(Dagligt!$H13=0,"",Dagligt!$H13),"")</f>
        <v/>
      </c>
      <c r="AA13" t="str">
        <f>IF(Dagligt!$E13=AA$5,IF(Dagligt!$I13=0,"",Dagligt!$I13),"")</f>
        <v/>
      </c>
      <c r="AB13" t="str">
        <f>IF(Dagligt!$E13=AA$5,IF(Dagligt!$H13=0,"",Dagligt!$H13),"")</f>
        <v/>
      </c>
    </row>
    <row r="14" spans="1:28">
      <c r="A14" s="22" t="str">
        <f>Dagligt!A14 &amp; " " &amp;Dagligt!B14 &amp; " " &amp; Dagligt!C14</f>
        <v>7 Jacob Flyvetid Q4 2011 Jacob</v>
      </c>
      <c r="B14" s="23">
        <f>IF(Dagligt!D14=0,"",Dagligt!D14)</f>
        <v>40938</v>
      </c>
      <c r="C14" s="22" t="str">
        <f>IF(Dagligt!$E14=C$5,IF(Dagligt!$I14=0,"",Dagligt!$I14),IF(Dagligt!$G14=Dagligt!$AE$6,IF(Dagligt!$H14=0,"",Dagligt!$H14),""))</f>
        <v/>
      </c>
      <c r="D14" s="22" t="str">
        <f>IF(Dagligt!$E14=C$5,IF(Dagligt!$H14=0,"",Dagligt!$H14),IF(Dagligt!$G14=Dagligt!$AE$6,IF(Dagligt!$I14=0,"",Dagligt!$I14),""))</f>
        <v/>
      </c>
      <c r="E14" s="22">
        <f>IF(Dagligt!$E14=E$5,IF(Dagligt!$I14=0,"",Dagligt!$I14),IF(Dagligt!$G14=Dagligt!$AE$7,IF(Dagligt!$H14=0,"",Dagligt!$H14),""))</f>
        <v>3620</v>
      </c>
      <c r="F14" s="22" t="str">
        <f>IF(Dagligt!$E14=E$5,IF(Dagligt!$H14=0,"",Dagligt!$H14),IF(Dagligt!$G14=Dagligt!$AE$7,IF(Dagligt!$I14=0,"",Dagligt!$I14),""))</f>
        <v/>
      </c>
      <c r="G14" s="22" t="str">
        <f>IF(Dagligt!$E14=G$5,IF(Dagligt!$I14=0,"",Dagligt!$I14),IF(Dagligt!$G14=Dagligt!$AE$8,IF(Dagligt!$H14=0,"",Dagligt!$H14),""))</f>
        <v/>
      </c>
      <c r="H14" s="22">
        <f>IF(Dagligt!$E14=G$5,IF(Dagligt!$H14=0,"",Dagligt!$H14),IF(Dagligt!$G14=Dagligt!$AE$8,IF(Dagligt!$I14=0,"",Dagligt!$I14),""))</f>
        <v>3620</v>
      </c>
      <c r="I14" s="22" t="str">
        <f>IF(Dagligt!$E14=I$5,IF(Dagligt!$I14=0,"",Dagligt!$I14),IF(Dagligt!$G14=Dagligt!$AE$9,IF(Dagligt!$H14=0,"",Dagligt!$H14),""))</f>
        <v/>
      </c>
      <c r="J14" s="22" t="str">
        <f>IF(Dagligt!$E14=I$5,IF(Dagligt!$H14=0,"",Dagligt!$H14),IF(Dagligt!$G14=Dagligt!$AE$9,IF(Dagligt!$I14=0,"",Dagligt!$I14),""))</f>
        <v/>
      </c>
      <c r="K14" s="22" t="str">
        <f>IF(Dagligt!$E14=K$5,IF(Dagligt!$I14=0,"",Dagligt!$I14),"")</f>
        <v/>
      </c>
      <c r="L14" s="22" t="str">
        <f>IF(Dagligt!$E14=K$5,IF(Dagligt!$H14=0,"",Dagligt!$H14),"")</f>
        <v/>
      </c>
      <c r="M14" s="22" t="str">
        <f>IF(Dagligt!$E14=M$5,IF(Dagligt!$I14=0,"",Dagligt!$I14),"")</f>
        <v/>
      </c>
      <c r="N14" s="22" t="str">
        <f>IF(Dagligt!$E14=M$5,IF(Dagligt!$H14=0,"",Dagligt!$H14),"")</f>
        <v/>
      </c>
      <c r="O14" s="22" t="str">
        <f>IF(Dagligt!$E14=O$5,IF(Dagligt!$I14=0,"",Dagligt!$I14),"")</f>
        <v/>
      </c>
      <c r="P14" s="22" t="str">
        <f>IF(Dagligt!$E14=O$5,IF(Dagligt!$H14=0,"",Dagligt!$H14),"")</f>
        <v/>
      </c>
      <c r="Q14" s="22" t="str">
        <f>IF(Dagligt!$E14=Q$5,IF(Dagligt!$I14=0,"",Dagligt!$I14),"")</f>
        <v/>
      </c>
      <c r="R14" s="22" t="str">
        <f>IF(Dagligt!$E14=Q$5,IF(Dagligt!$H14=0,"",Dagligt!$H14),"")</f>
        <v/>
      </c>
      <c r="S14" s="22" t="str">
        <f>IF(Dagligt!$E14=S$5,IF(Dagligt!$I14=0,"",Dagligt!$I14),"")</f>
        <v/>
      </c>
      <c r="T14" s="22" t="str">
        <f>IF(Dagligt!$E14=S$5,IF(Dagligt!$H14=0,"",Dagligt!$H14),"")</f>
        <v/>
      </c>
      <c r="U14" s="22" t="str">
        <f>IF(Dagligt!$E14=U$5,IF(Dagligt!$I14=0,"",Dagligt!$I14),"")</f>
        <v/>
      </c>
      <c r="V14" s="22" t="str">
        <f>IF(Dagligt!$E14=U$5,IF(Dagligt!$H14=0,"",Dagligt!$H14),"")</f>
        <v/>
      </c>
      <c r="W14" s="22" t="str">
        <f>IF(Dagligt!$E14=W$5,IF(Dagligt!$I14=0,"",Dagligt!$I14),"")</f>
        <v/>
      </c>
      <c r="X14" s="22" t="str">
        <f>IF(Dagligt!$E14=W$5,IF(Dagligt!$H14=0,"",Dagligt!$H14),"")</f>
        <v/>
      </c>
      <c r="Y14" s="22" t="str">
        <f>IF(Dagligt!$E14=Y$5,IF(Dagligt!$I14=0,"",Dagligt!$I14),"")</f>
        <v/>
      </c>
      <c r="Z14" s="22" t="str">
        <f>IF(Dagligt!$E14=Y$5,IF(Dagligt!$H14=0,"",Dagligt!$H14),"")</f>
        <v/>
      </c>
      <c r="AA14" t="str">
        <f>IF(Dagligt!$E14=AA$5,IF(Dagligt!$I14=0,"",Dagligt!$I14),"")</f>
        <v/>
      </c>
      <c r="AB14" t="str">
        <f>IF(Dagligt!$E14=AA$5,IF(Dagligt!$H14=0,"",Dagligt!$H14),"")</f>
        <v/>
      </c>
    </row>
    <row r="15" spans="1:28">
      <c r="A15" s="22" t="str">
        <f>Dagligt!A15 &amp; " " &amp;Dagligt!B15 &amp; " " &amp; Dagligt!C15</f>
        <v>8 Jacob Kontingent Q1 2012 Jacob</v>
      </c>
      <c r="B15" s="23">
        <f>IF(Dagligt!D15=0,"",Dagligt!D15)</f>
        <v>40938</v>
      </c>
      <c r="C15" s="22" t="str">
        <f>IF(Dagligt!$E15=C$5,IF(Dagligt!$I15=0,"",Dagligt!$I15),IF(Dagligt!$G15=Dagligt!$AE$6,IF(Dagligt!$H15=0,"",Dagligt!$H15),""))</f>
        <v/>
      </c>
      <c r="D15" s="22" t="str">
        <f>IF(Dagligt!$E15=C$5,IF(Dagligt!$H15=0,"",Dagligt!$H15),IF(Dagligt!$G15=Dagligt!$AE$6,IF(Dagligt!$I15=0,"",Dagligt!$I15),""))</f>
        <v/>
      </c>
      <c r="E15" s="22">
        <f>IF(Dagligt!$E15=E$5,IF(Dagligt!$I15=0,"",Dagligt!$I15),IF(Dagligt!$G15=Dagligt!$AE$7,IF(Dagligt!$H15=0,"",Dagligt!$H15),""))</f>
        <v>2500</v>
      </c>
      <c r="F15" s="22" t="str">
        <f>IF(Dagligt!$E15=E$5,IF(Dagligt!$H15=0,"",Dagligt!$H15),IF(Dagligt!$G15=Dagligt!$AE$7,IF(Dagligt!$I15=0,"",Dagligt!$I15),""))</f>
        <v/>
      </c>
      <c r="G15" s="22" t="str">
        <f>IF(Dagligt!$E15=G$5,IF(Dagligt!$I15=0,"",Dagligt!$I15),IF(Dagligt!$G15=Dagligt!$AE$8,IF(Dagligt!$H15=0,"",Dagligt!$H15),""))</f>
        <v/>
      </c>
      <c r="H15" s="22" t="str">
        <f>IF(Dagligt!$E15=G$5,IF(Dagligt!$H15=0,"",Dagligt!$H15),IF(Dagligt!$G15=Dagligt!$AE$8,IF(Dagligt!$I15=0,"",Dagligt!$I15),""))</f>
        <v/>
      </c>
      <c r="I15" s="22" t="str">
        <f>IF(Dagligt!$E15=I$5,IF(Dagligt!$I15=0,"",Dagligt!$I15),IF(Dagligt!$G15=Dagligt!$AE$9,IF(Dagligt!$H15=0,"",Dagligt!$H15),""))</f>
        <v/>
      </c>
      <c r="J15" s="22" t="str">
        <f>IF(Dagligt!$E15=I$5,IF(Dagligt!$H15=0,"",Dagligt!$H15),IF(Dagligt!$G15=Dagligt!$AE$9,IF(Dagligt!$I15=0,"",Dagligt!$I15),""))</f>
        <v/>
      </c>
      <c r="K15" s="22" t="str">
        <f>IF(Dagligt!$E15=K$5,IF(Dagligt!$I15=0,"",Dagligt!$I15),"")</f>
        <v/>
      </c>
      <c r="L15" s="22">
        <f>IF(Dagligt!$E15=K$5,IF(Dagligt!$H15=0,"",Dagligt!$H15),"")</f>
        <v>2500</v>
      </c>
      <c r="M15" s="22" t="str">
        <f>IF(Dagligt!$E15=M$5,IF(Dagligt!$I15=0,"",Dagligt!$I15),"")</f>
        <v/>
      </c>
      <c r="N15" s="22" t="str">
        <f>IF(Dagligt!$E15=M$5,IF(Dagligt!$H15=0,"",Dagligt!$H15),"")</f>
        <v/>
      </c>
      <c r="O15" s="22" t="str">
        <f>IF(Dagligt!$E15=O$5,IF(Dagligt!$I15=0,"",Dagligt!$I15),"")</f>
        <v/>
      </c>
      <c r="P15" s="22" t="str">
        <f>IF(Dagligt!$E15=O$5,IF(Dagligt!$H15=0,"",Dagligt!$H15),"")</f>
        <v/>
      </c>
      <c r="Q15" s="22" t="str">
        <f>IF(Dagligt!$E15=Q$5,IF(Dagligt!$I15=0,"",Dagligt!$I15),"")</f>
        <v/>
      </c>
      <c r="R15" s="22" t="str">
        <f>IF(Dagligt!$E15=Q$5,IF(Dagligt!$H15=0,"",Dagligt!$H15),"")</f>
        <v/>
      </c>
      <c r="S15" s="22" t="str">
        <f>IF(Dagligt!$E15=S$5,IF(Dagligt!$I15=0,"",Dagligt!$I15),"")</f>
        <v/>
      </c>
      <c r="T15" s="22" t="str">
        <f>IF(Dagligt!$E15=S$5,IF(Dagligt!$H15=0,"",Dagligt!$H15),"")</f>
        <v/>
      </c>
      <c r="U15" s="22" t="str">
        <f>IF(Dagligt!$E15=U$5,IF(Dagligt!$I15=0,"",Dagligt!$I15),"")</f>
        <v/>
      </c>
      <c r="V15" s="22" t="str">
        <f>IF(Dagligt!$E15=U$5,IF(Dagligt!$H15=0,"",Dagligt!$H15),"")</f>
        <v/>
      </c>
      <c r="W15" s="22" t="str">
        <f>IF(Dagligt!$E15=W$5,IF(Dagligt!$I15=0,"",Dagligt!$I15),"")</f>
        <v/>
      </c>
      <c r="X15" s="22" t="str">
        <f>IF(Dagligt!$E15=W$5,IF(Dagligt!$H15=0,"",Dagligt!$H15),"")</f>
        <v/>
      </c>
      <c r="Y15" s="22" t="str">
        <f>IF(Dagligt!$E15=Y$5,IF(Dagligt!$I15=0,"",Dagligt!$I15),"")</f>
        <v/>
      </c>
      <c r="Z15" s="22" t="str">
        <f>IF(Dagligt!$E15=Y$5,IF(Dagligt!$H15=0,"",Dagligt!$H15),"")</f>
        <v/>
      </c>
      <c r="AA15" t="str">
        <f>IF(Dagligt!$E15=AA$5,IF(Dagligt!$I15=0,"",Dagligt!$I15),"")</f>
        <v/>
      </c>
      <c r="AB15" t="str">
        <f>IF(Dagligt!$E15=AA$5,IF(Dagligt!$H15=0,"",Dagligt!$H15),"")</f>
        <v/>
      </c>
    </row>
    <row r="16" spans="1:28">
      <c r="A16" s="22" t="str">
        <f>Dagligt!A16 &amp; " " &amp;Dagligt!B16 &amp; " " &amp; Dagligt!C16</f>
        <v>9 Jacob Kontingent Roskilde Flyveklub 1. halvår 2012 Jacob</v>
      </c>
      <c r="B16" s="23">
        <f>IF(Dagligt!D16=0,"",Dagligt!D16)</f>
        <v>40938</v>
      </c>
      <c r="C16" s="22" t="str">
        <f>IF(Dagligt!$E16=C$5,IF(Dagligt!$I16=0,"",Dagligt!$I16),IF(Dagligt!$G16=Dagligt!$AE$6,IF(Dagligt!$H16=0,"",Dagligt!$H16),""))</f>
        <v/>
      </c>
      <c r="D16" s="22" t="str">
        <f>IF(Dagligt!$E16=C$5,IF(Dagligt!$H16=0,"",Dagligt!$H16),IF(Dagligt!$G16=Dagligt!$AE$6,IF(Dagligt!$I16=0,"",Dagligt!$I16),""))</f>
        <v/>
      </c>
      <c r="E16" s="22" t="str">
        <f>IF(Dagligt!$E16=E$5,IF(Dagligt!$I16=0,"",Dagligt!$I16),IF(Dagligt!$G16=Dagligt!$AE$7,IF(Dagligt!$H16=0,"",Dagligt!$H16),""))</f>
        <v/>
      </c>
      <c r="F16" s="22">
        <f>IF(Dagligt!$E16=E$5,IF(Dagligt!$H16=0,"",Dagligt!$H16),IF(Dagligt!$G16=Dagligt!$AE$7,IF(Dagligt!$I16=0,"",Dagligt!$I16),""))</f>
        <v>572.5</v>
      </c>
      <c r="G16" s="22">
        <f>IF(Dagligt!$E16=G$5,IF(Dagligt!$I16=0,"",Dagligt!$I16),IF(Dagligt!$G16=Dagligt!$AE$8,IF(Dagligt!$H16=0,"",Dagligt!$H16),""))</f>
        <v>572.5</v>
      </c>
      <c r="H16" s="22" t="str">
        <f>IF(Dagligt!$E16=G$5,IF(Dagligt!$H16=0,"",Dagligt!$H16),IF(Dagligt!$G16=Dagligt!$AE$8,IF(Dagligt!$I16=0,"",Dagligt!$I16),""))</f>
        <v/>
      </c>
      <c r="I16" s="22" t="str">
        <f>IF(Dagligt!$E16=I$5,IF(Dagligt!$I16=0,"",Dagligt!$I16),IF(Dagligt!$G16=Dagligt!$AE$9,IF(Dagligt!$H16=0,"",Dagligt!$H16),""))</f>
        <v/>
      </c>
      <c r="J16" s="22" t="str">
        <f>IF(Dagligt!$E16=I$5,IF(Dagligt!$H16=0,"",Dagligt!$H16),IF(Dagligt!$G16=Dagligt!$AE$9,IF(Dagligt!$I16=0,"",Dagligt!$I16),""))</f>
        <v/>
      </c>
      <c r="K16" s="22" t="str">
        <f>IF(Dagligt!$E16=K$5,IF(Dagligt!$I16=0,"",Dagligt!$I16),"")</f>
        <v/>
      </c>
      <c r="L16" s="22" t="str">
        <f>IF(Dagligt!$E16=K$5,IF(Dagligt!$H16=0,"",Dagligt!$H16),"")</f>
        <v/>
      </c>
      <c r="M16" s="22" t="str">
        <f>IF(Dagligt!$E16=M$5,IF(Dagligt!$I16=0,"",Dagligt!$I16),"")</f>
        <v/>
      </c>
      <c r="N16" s="22" t="str">
        <f>IF(Dagligt!$E16=M$5,IF(Dagligt!$H16=0,"",Dagligt!$H16),"")</f>
        <v/>
      </c>
      <c r="O16" s="22" t="str">
        <f>IF(Dagligt!$E16=O$5,IF(Dagligt!$I16=0,"",Dagligt!$I16),"")</f>
        <v/>
      </c>
      <c r="P16" s="22" t="str">
        <f>IF(Dagligt!$E16=O$5,IF(Dagligt!$H16=0,"",Dagligt!$H16),"")</f>
        <v/>
      </c>
      <c r="Q16" s="22" t="str">
        <f>IF(Dagligt!$E16=Q$5,IF(Dagligt!$I16=0,"",Dagligt!$I16),"")</f>
        <v/>
      </c>
      <c r="R16" s="22" t="str">
        <f>IF(Dagligt!$E16=Q$5,IF(Dagligt!$H16=0,"",Dagligt!$H16),"")</f>
        <v/>
      </c>
      <c r="S16" s="22" t="str">
        <f>IF(Dagligt!$E16=S$5,IF(Dagligt!$I16=0,"",Dagligt!$I16),"")</f>
        <v/>
      </c>
      <c r="T16" s="22" t="str">
        <f>IF(Dagligt!$E16=S$5,IF(Dagligt!$H16=0,"",Dagligt!$H16),"")</f>
        <v/>
      </c>
      <c r="U16" s="22" t="str">
        <f>IF(Dagligt!$E16=U$5,IF(Dagligt!$I16=0,"",Dagligt!$I16),"")</f>
        <v/>
      </c>
      <c r="V16" s="22" t="str">
        <f>IF(Dagligt!$E16=U$5,IF(Dagligt!$H16=0,"",Dagligt!$H16),"")</f>
        <v/>
      </c>
      <c r="W16" s="22" t="str">
        <f>IF(Dagligt!$E16=W$5,IF(Dagligt!$I16=0,"",Dagligt!$I16),"")</f>
        <v/>
      </c>
      <c r="X16" s="22" t="str">
        <f>IF(Dagligt!$E16=W$5,IF(Dagligt!$H16=0,"",Dagligt!$H16),"")</f>
        <v/>
      </c>
      <c r="Y16" s="22" t="str">
        <f>IF(Dagligt!$E16=Y$5,IF(Dagligt!$I16=0,"",Dagligt!$I16),"")</f>
        <v/>
      </c>
      <c r="Z16" s="22" t="str">
        <f>IF(Dagligt!$E16=Y$5,IF(Dagligt!$H16=0,"",Dagligt!$H16),"")</f>
        <v/>
      </c>
      <c r="AA16" t="str">
        <f>IF(Dagligt!$E16=AA$5,IF(Dagligt!$I16=0,"",Dagligt!$I16),"")</f>
        <v/>
      </c>
      <c r="AB16" t="str">
        <f>IF(Dagligt!$E16=AA$5,IF(Dagligt!$H16=0,"",Dagligt!$H16),"")</f>
        <v/>
      </c>
    </row>
    <row r="17" spans="1:28">
      <c r="A17" s="22" t="str">
        <f>Dagligt!A17 &amp; " " &amp;Dagligt!B17 &amp; " " &amp; Dagligt!C17</f>
        <v>10 Christen Flyvetid Q4 2011 Christen</v>
      </c>
      <c r="B17" s="23">
        <f>IF(Dagligt!D17=0,"",Dagligt!D17)</f>
        <v>40938</v>
      </c>
      <c r="C17" s="22" t="str">
        <f>IF(Dagligt!$E17=C$5,IF(Dagligt!$I17=0,"",Dagligt!$I17),IF(Dagligt!$G17=Dagligt!$AE$6,IF(Dagligt!$H17=0,"",Dagligt!$H17),""))</f>
        <v/>
      </c>
      <c r="D17" s="22" t="str">
        <f>IF(Dagligt!$E17=C$5,IF(Dagligt!$H17=0,"",Dagligt!$H17),IF(Dagligt!$G17=Dagligt!$AE$6,IF(Dagligt!$I17=0,"",Dagligt!$I17),""))</f>
        <v/>
      </c>
      <c r="E17" s="22">
        <f>IF(Dagligt!$E17=E$5,IF(Dagligt!$I17=0,"",Dagligt!$I17),IF(Dagligt!$G17=Dagligt!$AE$7,IF(Dagligt!$H17=0,"",Dagligt!$H17),""))</f>
        <v>1333.71</v>
      </c>
      <c r="F17" s="22" t="str">
        <f>IF(Dagligt!$E17=E$5,IF(Dagligt!$H17=0,"",Dagligt!$H17),IF(Dagligt!$G17=Dagligt!$AE$7,IF(Dagligt!$I17=0,"",Dagligt!$I17),""))</f>
        <v/>
      </c>
      <c r="G17" s="22" t="str">
        <f>IF(Dagligt!$E17=G$5,IF(Dagligt!$I17=0,"",Dagligt!$I17),IF(Dagligt!$G17=Dagligt!$AE$8,IF(Dagligt!$H17=0,"",Dagligt!$H17),""))</f>
        <v/>
      </c>
      <c r="H17" s="22">
        <f>IF(Dagligt!$E17=G$5,IF(Dagligt!$H17=0,"",Dagligt!$H17),IF(Dagligt!$G17=Dagligt!$AE$8,IF(Dagligt!$I17=0,"",Dagligt!$I17),""))</f>
        <v>1333.71</v>
      </c>
      <c r="I17" s="22" t="str">
        <f>IF(Dagligt!$E17=I$5,IF(Dagligt!$I17=0,"",Dagligt!$I17),IF(Dagligt!$G17=Dagligt!$AE$9,IF(Dagligt!$H17=0,"",Dagligt!$H17),""))</f>
        <v/>
      </c>
      <c r="J17" s="22" t="str">
        <f>IF(Dagligt!$E17=I$5,IF(Dagligt!$H17=0,"",Dagligt!$H17),IF(Dagligt!$G17=Dagligt!$AE$9,IF(Dagligt!$I17=0,"",Dagligt!$I17),""))</f>
        <v/>
      </c>
      <c r="K17" s="22" t="str">
        <f>IF(Dagligt!$E17=K$5,IF(Dagligt!$I17=0,"",Dagligt!$I17),"")</f>
        <v/>
      </c>
      <c r="L17" s="22" t="str">
        <f>IF(Dagligt!$E17=K$5,IF(Dagligt!$H17=0,"",Dagligt!$H17),"")</f>
        <v/>
      </c>
      <c r="M17" s="22" t="str">
        <f>IF(Dagligt!$E17=M$5,IF(Dagligt!$I17=0,"",Dagligt!$I17),"")</f>
        <v/>
      </c>
      <c r="N17" s="22" t="str">
        <f>IF(Dagligt!$E17=M$5,IF(Dagligt!$H17=0,"",Dagligt!$H17),"")</f>
        <v/>
      </c>
      <c r="O17" s="22" t="str">
        <f>IF(Dagligt!$E17=O$5,IF(Dagligt!$I17=0,"",Dagligt!$I17),"")</f>
        <v/>
      </c>
      <c r="P17" s="22" t="str">
        <f>IF(Dagligt!$E17=O$5,IF(Dagligt!$H17=0,"",Dagligt!$H17),"")</f>
        <v/>
      </c>
      <c r="Q17" s="22" t="str">
        <f>IF(Dagligt!$E17=Q$5,IF(Dagligt!$I17=0,"",Dagligt!$I17),"")</f>
        <v/>
      </c>
      <c r="R17" s="22" t="str">
        <f>IF(Dagligt!$E17=Q$5,IF(Dagligt!$H17=0,"",Dagligt!$H17),"")</f>
        <v/>
      </c>
      <c r="S17" s="22" t="str">
        <f>IF(Dagligt!$E17=S$5,IF(Dagligt!$I17=0,"",Dagligt!$I17),"")</f>
        <v/>
      </c>
      <c r="T17" s="22" t="str">
        <f>IF(Dagligt!$E17=S$5,IF(Dagligt!$H17=0,"",Dagligt!$H17),"")</f>
        <v/>
      </c>
      <c r="U17" s="22" t="str">
        <f>IF(Dagligt!$E17=U$5,IF(Dagligt!$I17=0,"",Dagligt!$I17),"")</f>
        <v/>
      </c>
      <c r="V17" s="22" t="str">
        <f>IF(Dagligt!$E17=U$5,IF(Dagligt!$H17=0,"",Dagligt!$H17),"")</f>
        <v/>
      </c>
      <c r="W17" s="22" t="str">
        <f>IF(Dagligt!$E17=W$5,IF(Dagligt!$I17=0,"",Dagligt!$I17),"")</f>
        <v/>
      </c>
      <c r="X17" s="22" t="str">
        <f>IF(Dagligt!$E17=W$5,IF(Dagligt!$H17=0,"",Dagligt!$H17),"")</f>
        <v/>
      </c>
      <c r="Y17" s="22" t="str">
        <f>IF(Dagligt!$E17=Y$5,IF(Dagligt!$I17=0,"",Dagligt!$I17),"")</f>
        <v/>
      </c>
      <c r="Z17" s="22" t="str">
        <f>IF(Dagligt!$E17=Y$5,IF(Dagligt!$H17=0,"",Dagligt!$H17),"")</f>
        <v/>
      </c>
      <c r="AA17" t="str">
        <f>IF(Dagligt!$E17=AA$5,IF(Dagligt!$I17=0,"",Dagligt!$I17),"")</f>
        <v/>
      </c>
      <c r="AB17" t="str">
        <f>IF(Dagligt!$E17=AA$5,IF(Dagligt!$H17=0,"",Dagligt!$H17),"")</f>
        <v/>
      </c>
    </row>
    <row r="18" spans="1:28">
      <c r="A18" s="22" t="str">
        <f>Dagligt!A18 &amp; " " &amp;Dagligt!B18 &amp; " " &amp; Dagligt!C18</f>
        <v>11 Christen Kontingent Q1 2012 Christen</v>
      </c>
      <c r="B18" s="23">
        <f>IF(Dagligt!D18=0,"",Dagligt!D18)</f>
        <v>40938</v>
      </c>
      <c r="C18" s="22" t="str">
        <f>IF(Dagligt!$E18=C$5,IF(Dagligt!$I18=0,"",Dagligt!$I18),IF(Dagligt!$G18=Dagligt!$AE$6,IF(Dagligt!$H18=0,"",Dagligt!$H18),""))</f>
        <v/>
      </c>
      <c r="D18" s="22" t="str">
        <f>IF(Dagligt!$E18=C$5,IF(Dagligt!$H18=0,"",Dagligt!$H18),IF(Dagligt!$G18=Dagligt!$AE$6,IF(Dagligt!$I18=0,"",Dagligt!$I18),""))</f>
        <v/>
      </c>
      <c r="E18" s="22">
        <f>IF(Dagligt!$E18=E$5,IF(Dagligt!$I18=0,"",Dagligt!$I18),IF(Dagligt!$G18=Dagligt!$AE$7,IF(Dagligt!$H18=0,"",Dagligt!$H18),""))</f>
        <v>2500</v>
      </c>
      <c r="F18" s="22" t="str">
        <f>IF(Dagligt!$E18=E$5,IF(Dagligt!$H18=0,"",Dagligt!$H18),IF(Dagligt!$G18=Dagligt!$AE$7,IF(Dagligt!$I18=0,"",Dagligt!$I18),""))</f>
        <v/>
      </c>
      <c r="G18" s="22" t="str">
        <f>IF(Dagligt!$E18=G$5,IF(Dagligt!$I18=0,"",Dagligt!$I18),IF(Dagligt!$G18=Dagligt!$AE$8,IF(Dagligt!$H18=0,"",Dagligt!$H18),""))</f>
        <v/>
      </c>
      <c r="H18" s="22" t="str">
        <f>IF(Dagligt!$E18=G$5,IF(Dagligt!$H18=0,"",Dagligt!$H18),IF(Dagligt!$G18=Dagligt!$AE$8,IF(Dagligt!$I18=0,"",Dagligt!$I18),""))</f>
        <v/>
      </c>
      <c r="I18" s="22" t="str">
        <f>IF(Dagligt!$E18=I$5,IF(Dagligt!$I18=0,"",Dagligt!$I18),IF(Dagligt!$G18=Dagligt!$AE$9,IF(Dagligt!$H18=0,"",Dagligt!$H18),""))</f>
        <v/>
      </c>
      <c r="J18" s="22" t="str">
        <f>IF(Dagligt!$E18=I$5,IF(Dagligt!$H18=0,"",Dagligt!$H18),IF(Dagligt!$G18=Dagligt!$AE$9,IF(Dagligt!$I18=0,"",Dagligt!$I18),""))</f>
        <v/>
      </c>
      <c r="K18" s="22" t="str">
        <f>IF(Dagligt!$E18=K$5,IF(Dagligt!$I18=0,"",Dagligt!$I18),"")</f>
        <v/>
      </c>
      <c r="L18" s="22">
        <f>IF(Dagligt!$E18=K$5,IF(Dagligt!$H18=0,"",Dagligt!$H18),"")</f>
        <v>2500</v>
      </c>
      <c r="M18" s="22" t="str">
        <f>IF(Dagligt!$E18=M$5,IF(Dagligt!$I18=0,"",Dagligt!$I18),"")</f>
        <v/>
      </c>
      <c r="N18" s="22" t="str">
        <f>IF(Dagligt!$E18=M$5,IF(Dagligt!$H18=0,"",Dagligt!$H18),"")</f>
        <v/>
      </c>
      <c r="O18" s="22" t="str">
        <f>IF(Dagligt!$E18=O$5,IF(Dagligt!$I18=0,"",Dagligt!$I18),"")</f>
        <v/>
      </c>
      <c r="P18" s="22" t="str">
        <f>IF(Dagligt!$E18=O$5,IF(Dagligt!$H18=0,"",Dagligt!$H18),"")</f>
        <v/>
      </c>
      <c r="Q18" s="22" t="str">
        <f>IF(Dagligt!$E18=Q$5,IF(Dagligt!$I18=0,"",Dagligt!$I18),"")</f>
        <v/>
      </c>
      <c r="R18" s="22" t="str">
        <f>IF(Dagligt!$E18=Q$5,IF(Dagligt!$H18=0,"",Dagligt!$H18),"")</f>
        <v/>
      </c>
      <c r="S18" s="22" t="str">
        <f>IF(Dagligt!$E18=S$5,IF(Dagligt!$I18=0,"",Dagligt!$I18),"")</f>
        <v/>
      </c>
      <c r="T18" s="22" t="str">
        <f>IF(Dagligt!$E18=S$5,IF(Dagligt!$H18=0,"",Dagligt!$H18),"")</f>
        <v/>
      </c>
      <c r="U18" s="22" t="str">
        <f>IF(Dagligt!$E18=U$5,IF(Dagligt!$I18=0,"",Dagligt!$I18),"")</f>
        <v/>
      </c>
      <c r="V18" s="22" t="str">
        <f>IF(Dagligt!$E18=U$5,IF(Dagligt!$H18=0,"",Dagligt!$H18),"")</f>
        <v/>
      </c>
      <c r="W18" s="22" t="str">
        <f>IF(Dagligt!$E18=W$5,IF(Dagligt!$I18=0,"",Dagligt!$I18),"")</f>
        <v/>
      </c>
      <c r="X18" s="22" t="str">
        <f>IF(Dagligt!$E18=W$5,IF(Dagligt!$H18=0,"",Dagligt!$H18),"")</f>
        <v/>
      </c>
      <c r="Y18" s="22" t="str">
        <f>IF(Dagligt!$E18=Y$5,IF(Dagligt!$I18=0,"",Dagligt!$I18),"")</f>
        <v/>
      </c>
      <c r="Z18" s="22" t="str">
        <f>IF(Dagligt!$E18=Y$5,IF(Dagligt!$H18=0,"",Dagligt!$H18),"")</f>
        <v/>
      </c>
      <c r="AA18" t="str">
        <f>IF(Dagligt!$E18=AA$5,IF(Dagligt!$I18=0,"",Dagligt!$I18),"")</f>
        <v/>
      </c>
      <c r="AB18" t="str">
        <f>IF(Dagligt!$E18=AA$5,IF(Dagligt!$H18=0,"",Dagligt!$H18),"")</f>
        <v/>
      </c>
    </row>
    <row r="19" spans="1:28">
      <c r="A19" s="22" t="str">
        <f>Dagligt!A19 &amp; " " &amp;Dagligt!B19 &amp; " " &amp; Dagligt!C19</f>
        <v>12 Gunnar Flyvetid Q4 2011 Gunnar</v>
      </c>
      <c r="B19" s="23">
        <f>IF(Dagligt!D19=0,"",Dagligt!D19)</f>
        <v>40939</v>
      </c>
      <c r="C19" s="22" t="str">
        <f>IF(Dagligt!$E19=C$5,IF(Dagligt!$I19=0,"",Dagligt!$I19),IF(Dagligt!$G19=Dagligt!$AE$6,IF(Dagligt!$H19=0,"",Dagligt!$H19),""))</f>
        <v/>
      </c>
      <c r="D19" s="22" t="str">
        <f>IF(Dagligt!$E19=C$5,IF(Dagligt!$H19=0,"",Dagligt!$H19),IF(Dagligt!$G19=Dagligt!$AE$6,IF(Dagligt!$I19=0,"",Dagligt!$I19),""))</f>
        <v/>
      </c>
      <c r="E19" s="22">
        <f>IF(Dagligt!$E19=E$5,IF(Dagligt!$I19=0,"",Dagligt!$I19),IF(Dagligt!$G19=Dagligt!$AE$7,IF(Dagligt!$H19=0,"",Dagligt!$H19),""))</f>
        <v>1880</v>
      </c>
      <c r="F19" s="22" t="str">
        <f>IF(Dagligt!$E19=E$5,IF(Dagligt!$H19=0,"",Dagligt!$H19),IF(Dagligt!$G19=Dagligt!$AE$7,IF(Dagligt!$I19=0,"",Dagligt!$I19),""))</f>
        <v/>
      </c>
      <c r="G19" s="22" t="str">
        <f>IF(Dagligt!$E19=G$5,IF(Dagligt!$I19=0,"",Dagligt!$I19),IF(Dagligt!$G19=Dagligt!$AE$8,IF(Dagligt!$H19=0,"",Dagligt!$H19),""))</f>
        <v/>
      </c>
      <c r="H19" s="22">
        <f>IF(Dagligt!$E19=G$5,IF(Dagligt!$H19=0,"",Dagligt!$H19),IF(Dagligt!$G19=Dagligt!$AE$8,IF(Dagligt!$I19=0,"",Dagligt!$I19),""))</f>
        <v>1880</v>
      </c>
      <c r="I19" s="22" t="str">
        <f>IF(Dagligt!$E19=I$5,IF(Dagligt!$I19=0,"",Dagligt!$I19),IF(Dagligt!$G19=Dagligt!$AE$9,IF(Dagligt!$H19=0,"",Dagligt!$H19),""))</f>
        <v/>
      </c>
      <c r="J19" s="22" t="str">
        <f>IF(Dagligt!$E19=I$5,IF(Dagligt!$H19=0,"",Dagligt!$H19),IF(Dagligt!$G19=Dagligt!$AE$9,IF(Dagligt!$I19=0,"",Dagligt!$I19),""))</f>
        <v/>
      </c>
      <c r="K19" s="22" t="str">
        <f>IF(Dagligt!$E19=K$5,IF(Dagligt!$I19=0,"",Dagligt!$I19),"")</f>
        <v/>
      </c>
      <c r="L19" s="22" t="str">
        <f>IF(Dagligt!$E19=K$5,IF(Dagligt!$H19=0,"",Dagligt!$H19),"")</f>
        <v/>
      </c>
      <c r="M19" s="22" t="str">
        <f>IF(Dagligt!$E19=M$5,IF(Dagligt!$I19=0,"",Dagligt!$I19),"")</f>
        <v/>
      </c>
      <c r="N19" s="22" t="str">
        <f>IF(Dagligt!$E19=M$5,IF(Dagligt!$H19=0,"",Dagligt!$H19),"")</f>
        <v/>
      </c>
      <c r="O19" s="22" t="str">
        <f>IF(Dagligt!$E19=O$5,IF(Dagligt!$I19=0,"",Dagligt!$I19),"")</f>
        <v/>
      </c>
      <c r="P19" s="22" t="str">
        <f>IF(Dagligt!$E19=O$5,IF(Dagligt!$H19=0,"",Dagligt!$H19),"")</f>
        <v/>
      </c>
      <c r="Q19" s="22" t="str">
        <f>IF(Dagligt!$E19=Q$5,IF(Dagligt!$I19=0,"",Dagligt!$I19),"")</f>
        <v/>
      </c>
      <c r="R19" s="22" t="str">
        <f>IF(Dagligt!$E19=Q$5,IF(Dagligt!$H19=0,"",Dagligt!$H19),"")</f>
        <v/>
      </c>
      <c r="S19" s="22" t="str">
        <f>IF(Dagligt!$E19=S$5,IF(Dagligt!$I19=0,"",Dagligt!$I19),"")</f>
        <v/>
      </c>
      <c r="T19" s="22" t="str">
        <f>IF(Dagligt!$E19=S$5,IF(Dagligt!$H19=0,"",Dagligt!$H19),"")</f>
        <v/>
      </c>
      <c r="U19" s="22" t="str">
        <f>IF(Dagligt!$E19=U$5,IF(Dagligt!$I19=0,"",Dagligt!$I19),"")</f>
        <v/>
      </c>
      <c r="V19" s="22" t="str">
        <f>IF(Dagligt!$E19=U$5,IF(Dagligt!$H19=0,"",Dagligt!$H19),"")</f>
        <v/>
      </c>
      <c r="W19" s="22" t="str">
        <f>IF(Dagligt!$E19=W$5,IF(Dagligt!$I19=0,"",Dagligt!$I19),"")</f>
        <v/>
      </c>
      <c r="X19" s="22" t="str">
        <f>IF(Dagligt!$E19=W$5,IF(Dagligt!$H19=0,"",Dagligt!$H19),"")</f>
        <v/>
      </c>
      <c r="Y19" s="22" t="str">
        <f>IF(Dagligt!$E19=Y$5,IF(Dagligt!$I19=0,"",Dagligt!$I19),"")</f>
        <v/>
      </c>
      <c r="Z19" s="22" t="str">
        <f>IF(Dagligt!$E19=Y$5,IF(Dagligt!$H19=0,"",Dagligt!$H19),"")</f>
        <v/>
      </c>
      <c r="AA19" t="str">
        <f>IF(Dagligt!$E19=AA$5,IF(Dagligt!$I19=0,"",Dagligt!$I19),"")</f>
        <v/>
      </c>
      <c r="AB19" t="str">
        <f>IF(Dagligt!$E19=AA$5,IF(Dagligt!$H19=0,"",Dagligt!$H19),"")</f>
        <v/>
      </c>
    </row>
    <row r="20" spans="1:28">
      <c r="A20" s="22" t="str">
        <f>Dagligt!A20 &amp; " " &amp;Dagligt!B20 &amp; " " &amp; Dagligt!C20</f>
        <v>13 Gunnar Kontingent Q1 2012 Gunnar</v>
      </c>
      <c r="B20" s="23">
        <f>IF(Dagligt!D20=0,"",Dagligt!D20)</f>
        <v>40939</v>
      </c>
      <c r="C20" s="22" t="str">
        <f>IF(Dagligt!$E20=C$5,IF(Dagligt!$I20=0,"",Dagligt!$I20),IF(Dagligt!$G20=Dagligt!$AE$6,IF(Dagligt!$H20=0,"",Dagligt!$H20),""))</f>
        <v/>
      </c>
      <c r="D20" s="22" t="str">
        <f>IF(Dagligt!$E20=C$5,IF(Dagligt!$H20=0,"",Dagligt!$H20),IF(Dagligt!$G20=Dagligt!$AE$6,IF(Dagligt!$I20=0,"",Dagligt!$I20),""))</f>
        <v/>
      </c>
      <c r="E20" s="22">
        <f>IF(Dagligt!$E20=E$5,IF(Dagligt!$I20=0,"",Dagligt!$I20),IF(Dagligt!$G20=Dagligt!$AE$7,IF(Dagligt!$H20=0,"",Dagligt!$H20),""))</f>
        <v>2500</v>
      </c>
      <c r="F20" s="22" t="str">
        <f>IF(Dagligt!$E20=E$5,IF(Dagligt!$H20=0,"",Dagligt!$H20),IF(Dagligt!$G20=Dagligt!$AE$7,IF(Dagligt!$I20=0,"",Dagligt!$I20),""))</f>
        <v/>
      </c>
      <c r="G20" s="22" t="str">
        <f>IF(Dagligt!$E20=G$5,IF(Dagligt!$I20=0,"",Dagligt!$I20),IF(Dagligt!$G20=Dagligt!$AE$8,IF(Dagligt!$H20=0,"",Dagligt!$H20),""))</f>
        <v/>
      </c>
      <c r="H20" s="22" t="str">
        <f>IF(Dagligt!$E20=G$5,IF(Dagligt!$H20=0,"",Dagligt!$H20),IF(Dagligt!$G20=Dagligt!$AE$8,IF(Dagligt!$I20=0,"",Dagligt!$I20),""))</f>
        <v/>
      </c>
      <c r="I20" s="22" t="str">
        <f>IF(Dagligt!$E20=I$5,IF(Dagligt!$I20=0,"",Dagligt!$I20),IF(Dagligt!$G20=Dagligt!$AE$9,IF(Dagligt!$H20=0,"",Dagligt!$H20),""))</f>
        <v/>
      </c>
      <c r="J20" s="22" t="str">
        <f>IF(Dagligt!$E20=I$5,IF(Dagligt!$H20=0,"",Dagligt!$H20),IF(Dagligt!$G20=Dagligt!$AE$9,IF(Dagligt!$I20=0,"",Dagligt!$I20),""))</f>
        <v/>
      </c>
      <c r="K20" s="22" t="str">
        <f>IF(Dagligt!$E20=K$5,IF(Dagligt!$I20=0,"",Dagligt!$I20),"")</f>
        <v/>
      </c>
      <c r="L20" s="22">
        <f>IF(Dagligt!$E20=K$5,IF(Dagligt!$H20=0,"",Dagligt!$H20),"")</f>
        <v>2500</v>
      </c>
      <c r="M20" s="22" t="str">
        <f>IF(Dagligt!$E20=M$5,IF(Dagligt!$I20=0,"",Dagligt!$I20),"")</f>
        <v/>
      </c>
      <c r="N20" s="22" t="str">
        <f>IF(Dagligt!$E20=M$5,IF(Dagligt!$H20=0,"",Dagligt!$H20),"")</f>
        <v/>
      </c>
      <c r="O20" s="22" t="str">
        <f>IF(Dagligt!$E20=O$5,IF(Dagligt!$I20=0,"",Dagligt!$I20),"")</f>
        <v/>
      </c>
      <c r="P20" s="22" t="str">
        <f>IF(Dagligt!$E20=O$5,IF(Dagligt!$H20=0,"",Dagligt!$H20),"")</f>
        <v/>
      </c>
      <c r="Q20" s="22" t="str">
        <f>IF(Dagligt!$E20=Q$5,IF(Dagligt!$I20=0,"",Dagligt!$I20),"")</f>
        <v/>
      </c>
      <c r="R20" s="22" t="str">
        <f>IF(Dagligt!$E20=Q$5,IF(Dagligt!$H20=0,"",Dagligt!$H20),"")</f>
        <v/>
      </c>
      <c r="S20" s="22" t="str">
        <f>IF(Dagligt!$E20=S$5,IF(Dagligt!$I20=0,"",Dagligt!$I20),"")</f>
        <v/>
      </c>
      <c r="T20" s="22" t="str">
        <f>IF(Dagligt!$E20=S$5,IF(Dagligt!$H20=0,"",Dagligt!$H20),"")</f>
        <v/>
      </c>
      <c r="U20" s="22" t="str">
        <f>IF(Dagligt!$E20=U$5,IF(Dagligt!$I20=0,"",Dagligt!$I20),"")</f>
        <v/>
      </c>
      <c r="V20" s="22" t="str">
        <f>IF(Dagligt!$E20=U$5,IF(Dagligt!$H20=0,"",Dagligt!$H20),"")</f>
        <v/>
      </c>
      <c r="W20" s="22" t="str">
        <f>IF(Dagligt!$E20=W$5,IF(Dagligt!$I20=0,"",Dagligt!$I20),"")</f>
        <v/>
      </c>
      <c r="X20" s="22" t="str">
        <f>IF(Dagligt!$E20=W$5,IF(Dagligt!$H20=0,"",Dagligt!$H20),"")</f>
        <v/>
      </c>
      <c r="Y20" s="22" t="str">
        <f>IF(Dagligt!$E20=Y$5,IF(Dagligt!$I20=0,"",Dagligt!$I20),"")</f>
        <v/>
      </c>
      <c r="Z20" s="22" t="str">
        <f>IF(Dagligt!$E20=Y$5,IF(Dagligt!$H20=0,"",Dagligt!$H20),"")</f>
        <v/>
      </c>
      <c r="AA20" t="str">
        <f>IF(Dagligt!$E20=AA$5,IF(Dagligt!$I20=0,"",Dagligt!$I20),"")</f>
        <v/>
      </c>
      <c r="AB20" t="str">
        <f>IF(Dagligt!$E20=AA$5,IF(Dagligt!$H20=0,"",Dagligt!$H20),"")</f>
        <v/>
      </c>
    </row>
    <row r="21" spans="1:28">
      <c r="A21" s="22" t="str">
        <f>Dagligt!A21 &amp; " " &amp;Dagligt!B21 &amp; " " &amp; Dagligt!C21</f>
        <v>14 Anders Flyvetid Q4 2011 Anders</v>
      </c>
      <c r="B21" s="23">
        <f>IF(Dagligt!D21=0,"",Dagligt!D21)</f>
        <v>40939</v>
      </c>
      <c r="C21" s="22" t="str">
        <f>IF(Dagligt!$E21=C$5,IF(Dagligt!$I21=0,"",Dagligt!$I21),IF(Dagligt!$G21=Dagligt!$AE$6,IF(Dagligt!$H21=0,"",Dagligt!$H21),""))</f>
        <v/>
      </c>
      <c r="D21" s="22" t="str">
        <f>IF(Dagligt!$E21=C$5,IF(Dagligt!$H21=0,"",Dagligt!$H21),IF(Dagligt!$G21=Dagligt!$AE$6,IF(Dagligt!$I21=0,"",Dagligt!$I21),""))</f>
        <v/>
      </c>
      <c r="E21" s="22">
        <f>IF(Dagligt!$E21=E$5,IF(Dagligt!$I21=0,"",Dagligt!$I21),IF(Dagligt!$G21=Dagligt!$AE$7,IF(Dagligt!$H21=0,"",Dagligt!$H21),""))</f>
        <v>3780</v>
      </c>
      <c r="F21" s="22" t="str">
        <f>IF(Dagligt!$E21=E$5,IF(Dagligt!$H21=0,"",Dagligt!$H21),IF(Dagligt!$G21=Dagligt!$AE$7,IF(Dagligt!$I21=0,"",Dagligt!$I21),""))</f>
        <v/>
      </c>
      <c r="G21" s="22" t="str">
        <f>IF(Dagligt!$E21=G$5,IF(Dagligt!$I21=0,"",Dagligt!$I21),IF(Dagligt!$G21=Dagligt!$AE$8,IF(Dagligt!$H21=0,"",Dagligt!$H21),""))</f>
        <v/>
      </c>
      <c r="H21" s="22">
        <f>IF(Dagligt!$E21=G$5,IF(Dagligt!$H21=0,"",Dagligt!$H21),IF(Dagligt!$G21=Dagligt!$AE$8,IF(Dagligt!$I21=0,"",Dagligt!$I21),""))</f>
        <v>3780</v>
      </c>
      <c r="I21" s="22" t="str">
        <f>IF(Dagligt!$E21=I$5,IF(Dagligt!$I21=0,"",Dagligt!$I21),IF(Dagligt!$G21=Dagligt!$AE$9,IF(Dagligt!$H21=0,"",Dagligt!$H21),""))</f>
        <v/>
      </c>
      <c r="J21" s="22" t="str">
        <f>IF(Dagligt!$E21=I$5,IF(Dagligt!$H21=0,"",Dagligt!$H21),IF(Dagligt!$G21=Dagligt!$AE$9,IF(Dagligt!$I21=0,"",Dagligt!$I21),""))</f>
        <v/>
      </c>
      <c r="K21" s="22" t="str">
        <f>IF(Dagligt!$E21=K$5,IF(Dagligt!$I21=0,"",Dagligt!$I21),"")</f>
        <v/>
      </c>
      <c r="L21" s="22" t="str">
        <f>IF(Dagligt!$E21=K$5,IF(Dagligt!$H21=0,"",Dagligt!$H21),"")</f>
        <v/>
      </c>
      <c r="M21" s="22" t="str">
        <f>IF(Dagligt!$E21=M$5,IF(Dagligt!$I21=0,"",Dagligt!$I21),"")</f>
        <v/>
      </c>
      <c r="N21" s="22" t="str">
        <f>IF(Dagligt!$E21=M$5,IF(Dagligt!$H21=0,"",Dagligt!$H21),"")</f>
        <v/>
      </c>
      <c r="O21" s="22" t="str">
        <f>IF(Dagligt!$E21=O$5,IF(Dagligt!$I21=0,"",Dagligt!$I21),"")</f>
        <v/>
      </c>
      <c r="P21" s="22" t="str">
        <f>IF(Dagligt!$E21=O$5,IF(Dagligt!$H21=0,"",Dagligt!$H21),"")</f>
        <v/>
      </c>
      <c r="Q21" s="22" t="str">
        <f>IF(Dagligt!$E21=Q$5,IF(Dagligt!$I21=0,"",Dagligt!$I21),"")</f>
        <v/>
      </c>
      <c r="R21" s="22" t="str">
        <f>IF(Dagligt!$E21=Q$5,IF(Dagligt!$H21=0,"",Dagligt!$H21),"")</f>
        <v/>
      </c>
      <c r="S21" s="22" t="str">
        <f>IF(Dagligt!$E21=S$5,IF(Dagligt!$I21=0,"",Dagligt!$I21),"")</f>
        <v/>
      </c>
      <c r="T21" s="22" t="str">
        <f>IF(Dagligt!$E21=S$5,IF(Dagligt!$H21=0,"",Dagligt!$H21),"")</f>
        <v/>
      </c>
      <c r="U21" s="22" t="str">
        <f>IF(Dagligt!$E21=U$5,IF(Dagligt!$I21=0,"",Dagligt!$I21),"")</f>
        <v/>
      </c>
      <c r="V21" s="22" t="str">
        <f>IF(Dagligt!$E21=U$5,IF(Dagligt!$H21=0,"",Dagligt!$H21),"")</f>
        <v/>
      </c>
      <c r="W21" s="22" t="str">
        <f>IF(Dagligt!$E21=W$5,IF(Dagligt!$I21=0,"",Dagligt!$I21),"")</f>
        <v/>
      </c>
      <c r="X21" s="22" t="str">
        <f>IF(Dagligt!$E21=W$5,IF(Dagligt!$H21=0,"",Dagligt!$H21),"")</f>
        <v/>
      </c>
      <c r="Y21" s="22" t="str">
        <f>IF(Dagligt!$E21=Y$5,IF(Dagligt!$I21=0,"",Dagligt!$I21),"")</f>
        <v/>
      </c>
      <c r="Z21" s="22" t="str">
        <f>IF(Dagligt!$E21=Y$5,IF(Dagligt!$H21=0,"",Dagligt!$H21),"")</f>
        <v/>
      </c>
      <c r="AA21" t="str">
        <f>IF(Dagligt!$E21=AA$5,IF(Dagligt!$I21=0,"",Dagligt!$I21),"")</f>
        <v/>
      </c>
      <c r="AB21" t="str">
        <f>IF(Dagligt!$E21=AA$5,IF(Dagligt!$H21=0,"",Dagligt!$H21),"")</f>
        <v/>
      </c>
    </row>
    <row r="22" spans="1:28">
      <c r="A22" s="22" t="str">
        <f>Dagligt!A22 &amp; " " &amp;Dagligt!B22 &amp; " " &amp; Dagligt!C22</f>
        <v>15 Anders Kontingent Q1 2012 Anders</v>
      </c>
      <c r="B22" s="23">
        <f>IF(Dagligt!D22=0,"",Dagligt!D22)</f>
        <v>40939</v>
      </c>
      <c r="C22" s="22" t="str">
        <f>IF(Dagligt!$E22=C$5,IF(Dagligt!$I22=0,"",Dagligt!$I22),IF(Dagligt!$G22=Dagligt!$AE$6,IF(Dagligt!$H22=0,"",Dagligt!$H22),""))</f>
        <v/>
      </c>
      <c r="D22" s="22" t="str">
        <f>IF(Dagligt!$E22=C$5,IF(Dagligt!$H22=0,"",Dagligt!$H22),IF(Dagligt!$G22=Dagligt!$AE$6,IF(Dagligt!$I22=0,"",Dagligt!$I22),""))</f>
        <v/>
      </c>
      <c r="E22" s="22">
        <f>IF(Dagligt!$E22=E$5,IF(Dagligt!$I22=0,"",Dagligt!$I22),IF(Dagligt!$G22=Dagligt!$AE$7,IF(Dagligt!$H22=0,"",Dagligt!$H22),""))</f>
        <v>2500</v>
      </c>
      <c r="F22" s="22" t="str">
        <f>IF(Dagligt!$E22=E$5,IF(Dagligt!$H22=0,"",Dagligt!$H22),IF(Dagligt!$G22=Dagligt!$AE$7,IF(Dagligt!$I22=0,"",Dagligt!$I22),""))</f>
        <v/>
      </c>
      <c r="G22" s="22" t="str">
        <f>IF(Dagligt!$E22=G$5,IF(Dagligt!$I22=0,"",Dagligt!$I22),IF(Dagligt!$G22=Dagligt!$AE$8,IF(Dagligt!$H22=0,"",Dagligt!$H22),""))</f>
        <v/>
      </c>
      <c r="H22" s="22" t="str">
        <f>IF(Dagligt!$E22=G$5,IF(Dagligt!$H22=0,"",Dagligt!$H22),IF(Dagligt!$G22=Dagligt!$AE$8,IF(Dagligt!$I22=0,"",Dagligt!$I22),""))</f>
        <v/>
      </c>
      <c r="I22" s="22" t="str">
        <f>IF(Dagligt!$E22=I$5,IF(Dagligt!$I22=0,"",Dagligt!$I22),IF(Dagligt!$G22=Dagligt!$AE$9,IF(Dagligt!$H22=0,"",Dagligt!$H22),""))</f>
        <v/>
      </c>
      <c r="J22" s="22" t="str">
        <f>IF(Dagligt!$E22=I$5,IF(Dagligt!$H22=0,"",Dagligt!$H22),IF(Dagligt!$G22=Dagligt!$AE$9,IF(Dagligt!$I22=0,"",Dagligt!$I22),""))</f>
        <v/>
      </c>
      <c r="K22" s="22" t="str">
        <f>IF(Dagligt!$E22=K$5,IF(Dagligt!$I22=0,"",Dagligt!$I22),"")</f>
        <v/>
      </c>
      <c r="L22" s="22">
        <f>IF(Dagligt!$E22=K$5,IF(Dagligt!$H22=0,"",Dagligt!$H22),"")</f>
        <v>2500</v>
      </c>
      <c r="M22" s="22" t="str">
        <f>IF(Dagligt!$E22=M$5,IF(Dagligt!$I22=0,"",Dagligt!$I22),"")</f>
        <v/>
      </c>
      <c r="N22" s="22" t="str">
        <f>IF(Dagligt!$E22=M$5,IF(Dagligt!$H22=0,"",Dagligt!$H22),"")</f>
        <v/>
      </c>
      <c r="O22" s="22" t="str">
        <f>IF(Dagligt!$E22=O$5,IF(Dagligt!$I22=0,"",Dagligt!$I22),"")</f>
        <v/>
      </c>
      <c r="P22" s="22" t="str">
        <f>IF(Dagligt!$E22=O$5,IF(Dagligt!$H22=0,"",Dagligt!$H22),"")</f>
        <v/>
      </c>
      <c r="Q22" s="22" t="str">
        <f>IF(Dagligt!$E22=Q$5,IF(Dagligt!$I22=0,"",Dagligt!$I22),"")</f>
        <v/>
      </c>
      <c r="R22" s="22" t="str">
        <f>IF(Dagligt!$E22=Q$5,IF(Dagligt!$H22=0,"",Dagligt!$H22),"")</f>
        <v/>
      </c>
      <c r="S22" s="22" t="str">
        <f>IF(Dagligt!$E22=S$5,IF(Dagligt!$I22=0,"",Dagligt!$I22),"")</f>
        <v/>
      </c>
      <c r="T22" s="22" t="str">
        <f>IF(Dagligt!$E22=S$5,IF(Dagligt!$H22=0,"",Dagligt!$H22),"")</f>
        <v/>
      </c>
      <c r="U22" s="22" t="str">
        <f>IF(Dagligt!$E22=U$5,IF(Dagligt!$I22=0,"",Dagligt!$I22),"")</f>
        <v/>
      </c>
      <c r="V22" s="22" t="str">
        <f>IF(Dagligt!$E22=U$5,IF(Dagligt!$H22=0,"",Dagligt!$H22),"")</f>
        <v/>
      </c>
      <c r="W22" s="22" t="str">
        <f>IF(Dagligt!$E22=W$5,IF(Dagligt!$I22=0,"",Dagligt!$I22),"")</f>
        <v/>
      </c>
      <c r="X22" s="22" t="str">
        <f>IF(Dagligt!$E22=W$5,IF(Dagligt!$H22=0,"",Dagligt!$H22),"")</f>
        <v/>
      </c>
      <c r="Y22" s="22" t="str">
        <f>IF(Dagligt!$E22=Y$5,IF(Dagligt!$I22=0,"",Dagligt!$I22),"")</f>
        <v/>
      </c>
      <c r="Z22" s="22" t="str">
        <f>IF(Dagligt!$E22=Y$5,IF(Dagligt!$H22=0,"",Dagligt!$H22),"")</f>
        <v/>
      </c>
      <c r="AA22" t="str">
        <f>IF(Dagligt!$E22=AA$5,IF(Dagligt!$I22=0,"",Dagligt!$I22),"")</f>
        <v/>
      </c>
      <c r="AB22" t="str">
        <f>IF(Dagligt!$E22=AA$5,IF(Dagligt!$H22=0,"",Dagligt!$H22),"")</f>
        <v/>
      </c>
    </row>
    <row r="23" spans="1:28">
      <c r="A23" s="22" t="str">
        <f>Dagligt!A23 &amp; " " &amp;Dagligt!B23 &amp; " " &amp; Dagligt!C23</f>
        <v>16 Holger Flyvetid Q4 2011 Holger</v>
      </c>
      <c r="B23" s="23">
        <f>IF(Dagligt!D23=0,"",Dagligt!D23)</f>
        <v>40939</v>
      </c>
      <c r="C23" s="22" t="str">
        <f>IF(Dagligt!$E23=C$5,IF(Dagligt!$I23=0,"",Dagligt!$I23),IF(Dagligt!$G23=Dagligt!$AE$6,IF(Dagligt!$H23=0,"",Dagligt!$H23),""))</f>
        <v/>
      </c>
      <c r="D23" s="22" t="str">
        <f>IF(Dagligt!$E23=C$5,IF(Dagligt!$H23=0,"",Dagligt!$H23),IF(Dagligt!$G23=Dagligt!$AE$6,IF(Dagligt!$I23=0,"",Dagligt!$I23),""))</f>
        <v/>
      </c>
      <c r="E23" s="22">
        <f>IF(Dagligt!$E23=E$5,IF(Dagligt!$I23=0,"",Dagligt!$I23),IF(Dagligt!$G23=Dagligt!$AE$7,IF(Dagligt!$H23=0,"",Dagligt!$H23),""))</f>
        <v>750</v>
      </c>
      <c r="F23" s="22" t="str">
        <f>IF(Dagligt!$E23=E$5,IF(Dagligt!$H23=0,"",Dagligt!$H23),IF(Dagligt!$G23=Dagligt!$AE$7,IF(Dagligt!$I23=0,"",Dagligt!$I23),""))</f>
        <v/>
      </c>
      <c r="G23" s="22" t="str">
        <f>IF(Dagligt!$E23=G$5,IF(Dagligt!$I23=0,"",Dagligt!$I23),IF(Dagligt!$G23=Dagligt!$AE$8,IF(Dagligt!$H23=0,"",Dagligt!$H23),""))</f>
        <v/>
      </c>
      <c r="H23" s="22">
        <f>IF(Dagligt!$E23=G$5,IF(Dagligt!$H23=0,"",Dagligt!$H23),IF(Dagligt!$G23=Dagligt!$AE$8,IF(Dagligt!$I23=0,"",Dagligt!$I23),""))</f>
        <v>750</v>
      </c>
      <c r="I23" s="22" t="str">
        <f>IF(Dagligt!$E23=I$5,IF(Dagligt!$I23=0,"",Dagligt!$I23),IF(Dagligt!$G23=Dagligt!$AE$9,IF(Dagligt!$H23=0,"",Dagligt!$H23),""))</f>
        <v/>
      </c>
      <c r="J23" s="22" t="str">
        <f>IF(Dagligt!$E23=I$5,IF(Dagligt!$H23=0,"",Dagligt!$H23),IF(Dagligt!$G23=Dagligt!$AE$9,IF(Dagligt!$I23=0,"",Dagligt!$I23),""))</f>
        <v/>
      </c>
      <c r="K23" s="22" t="str">
        <f>IF(Dagligt!$E23=K$5,IF(Dagligt!$I23=0,"",Dagligt!$I23),"")</f>
        <v/>
      </c>
      <c r="L23" s="22" t="str">
        <f>IF(Dagligt!$E23=K$5,IF(Dagligt!$H23=0,"",Dagligt!$H23),"")</f>
        <v/>
      </c>
      <c r="M23" s="22" t="str">
        <f>IF(Dagligt!$E23=M$5,IF(Dagligt!$I23=0,"",Dagligt!$I23),"")</f>
        <v/>
      </c>
      <c r="N23" s="22" t="str">
        <f>IF(Dagligt!$E23=M$5,IF(Dagligt!$H23=0,"",Dagligt!$H23),"")</f>
        <v/>
      </c>
      <c r="O23" s="22" t="str">
        <f>IF(Dagligt!$E23=O$5,IF(Dagligt!$I23=0,"",Dagligt!$I23),"")</f>
        <v/>
      </c>
      <c r="P23" s="22" t="str">
        <f>IF(Dagligt!$E23=O$5,IF(Dagligt!$H23=0,"",Dagligt!$H23),"")</f>
        <v/>
      </c>
      <c r="Q23" s="22" t="str">
        <f>IF(Dagligt!$E23=Q$5,IF(Dagligt!$I23=0,"",Dagligt!$I23),"")</f>
        <v/>
      </c>
      <c r="R23" s="22" t="str">
        <f>IF(Dagligt!$E23=Q$5,IF(Dagligt!$H23=0,"",Dagligt!$H23),"")</f>
        <v/>
      </c>
      <c r="S23" s="22" t="str">
        <f>IF(Dagligt!$E23=S$5,IF(Dagligt!$I23=0,"",Dagligt!$I23),"")</f>
        <v/>
      </c>
      <c r="T23" s="22" t="str">
        <f>IF(Dagligt!$E23=S$5,IF(Dagligt!$H23=0,"",Dagligt!$H23),"")</f>
        <v/>
      </c>
      <c r="U23" s="22" t="str">
        <f>IF(Dagligt!$E23=U$5,IF(Dagligt!$I23=0,"",Dagligt!$I23),"")</f>
        <v/>
      </c>
      <c r="V23" s="22" t="str">
        <f>IF(Dagligt!$E23=U$5,IF(Dagligt!$H23=0,"",Dagligt!$H23),"")</f>
        <v/>
      </c>
      <c r="W23" s="22" t="str">
        <f>IF(Dagligt!$E23=W$5,IF(Dagligt!$I23=0,"",Dagligt!$I23),"")</f>
        <v/>
      </c>
      <c r="X23" s="22" t="str">
        <f>IF(Dagligt!$E23=W$5,IF(Dagligt!$H23=0,"",Dagligt!$H23),"")</f>
        <v/>
      </c>
      <c r="Y23" s="22" t="str">
        <f>IF(Dagligt!$E23=Y$5,IF(Dagligt!$I23=0,"",Dagligt!$I23),"")</f>
        <v/>
      </c>
      <c r="Z23" s="22" t="str">
        <f>IF(Dagligt!$E23=Y$5,IF(Dagligt!$H23=0,"",Dagligt!$H23),"")</f>
        <v/>
      </c>
      <c r="AA23" t="str">
        <f>IF(Dagligt!$E23=AA$5,IF(Dagligt!$I23=0,"",Dagligt!$I23),"")</f>
        <v/>
      </c>
      <c r="AB23" t="str">
        <f>IF(Dagligt!$E23=AA$5,IF(Dagligt!$H23=0,"",Dagligt!$H23),"")</f>
        <v/>
      </c>
    </row>
    <row r="24" spans="1:28">
      <c r="A24" s="22" t="str">
        <f>Dagligt!A24 &amp; " " &amp;Dagligt!B24 &amp; " " &amp; Dagligt!C24</f>
        <v>17 Holger Kontingent Q1 2012 Holger</v>
      </c>
      <c r="B24" s="23">
        <f>IF(Dagligt!D24=0,"",Dagligt!D24)</f>
        <v>40939</v>
      </c>
      <c r="C24" s="22" t="str">
        <f>IF(Dagligt!$E24=C$5,IF(Dagligt!$I24=0,"",Dagligt!$I24),IF(Dagligt!$G24=Dagligt!$AE$6,IF(Dagligt!$H24=0,"",Dagligt!$H24),""))</f>
        <v/>
      </c>
      <c r="D24" s="22" t="str">
        <f>IF(Dagligt!$E24=C$5,IF(Dagligt!$H24=0,"",Dagligt!$H24),IF(Dagligt!$G24=Dagligt!$AE$6,IF(Dagligt!$I24=0,"",Dagligt!$I24),""))</f>
        <v/>
      </c>
      <c r="E24" s="22">
        <f>IF(Dagligt!$E24=E$5,IF(Dagligt!$I24=0,"",Dagligt!$I24),IF(Dagligt!$G24=Dagligt!$AE$7,IF(Dagligt!$H24=0,"",Dagligt!$H24),""))</f>
        <v>2500</v>
      </c>
      <c r="F24" s="22" t="str">
        <f>IF(Dagligt!$E24=E$5,IF(Dagligt!$H24=0,"",Dagligt!$H24),IF(Dagligt!$G24=Dagligt!$AE$7,IF(Dagligt!$I24=0,"",Dagligt!$I24),""))</f>
        <v/>
      </c>
      <c r="G24" s="22" t="str">
        <f>IF(Dagligt!$E24=G$5,IF(Dagligt!$I24=0,"",Dagligt!$I24),IF(Dagligt!$G24=Dagligt!$AE$8,IF(Dagligt!$H24=0,"",Dagligt!$H24),""))</f>
        <v/>
      </c>
      <c r="H24" s="22" t="str">
        <f>IF(Dagligt!$E24=G$5,IF(Dagligt!$H24=0,"",Dagligt!$H24),IF(Dagligt!$G24=Dagligt!$AE$8,IF(Dagligt!$I24=0,"",Dagligt!$I24),""))</f>
        <v/>
      </c>
      <c r="I24" s="22" t="str">
        <f>IF(Dagligt!$E24=I$5,IF(Dagligt!$I24=0,"",Dagligt!$I24),IF(Dagligt!$G24=Dagligt!$AE$9,IF(Dagligt!$H24=0,"",Dagligt!$H24),""))</f>
        <v/>
      </c>
      <c r="J24" s="22" t="str">
        <f>IF(Dagligt!$E24=I$5,IF(Dagligt!$H24=0,"",Dagligt!$H24),IF(Dagligt!$G24=Dagligt!$AE$9,IF(Dagligt!$I24=0,"",Dagligt!$I24),""))</f>
        <v/>
      </c>
      <c r="K24" s="22" t="str">
        <f>IF(Dagligt!$E24=K$5,IF(Dagligt!$I24=0,"",Dagligt!$I24),"")</f>
        <v/>
      </c>
      <c r="L24" s="22">
        <f>IF(Dagligt!$E24=K$5,IF(Dagligt!$H24=0,"",Dagligt!$H24),"")</f>
        <v>2500</v>
      </c>
      <c r="M24" s="22" t="str">
        <f>IF(Dagligt!$E24=M$5,IF(Dagligt!$I24=0,"",Dagligt!$I24),"")</f>
        <v/>
      </c>
      <c r="N24" s="22" t="str">
        <f>IF(Dagligt!$E24=M$5,IF(Dagligt!$H24=0,"",Dagligt!$H24),"")</f>
        <v/>
      </c>
      <c r="O24" s="22" t="str">
        <f>IF(Dagligt!$E24=O$5,IF(Dagligt!$I24=0,"",Dagligt!$I24),"")</f>
        <v/>
      </c>
      <c r="P24" s="22" t="str">
        <f>IF(Dagligt!$E24=O$5,IF(Dagligt!$H24=0,"",Dagligt!$H24),"")</f>
        <v/>
      </c>
      <c r="Q24" s="22" t="str">
        <f>IF(Dagligt!$E24=Q$5,IF(Dagligt!$I24=0,"",Dagligt!$I24),"")</f>
        <v/>
      </c>
      <c r="R24" s="22" t="str">
        <f>IF(Dagligt!$E24=Q$5,IF(Dagligt!$H24=0,"",Dagligt!$H24),"")</f>
        <v/>
      </c>
      <c r="S24" s="22" t="str">
        <f>IF(Dagligt!$E24=S$5,IF(Dagligt!$I24=0,"",Dagligt!$I24),"")</f>
        <v/>
      </c>
      <c r="T24" s="22" t="str">
        <f>IF(Dagligt!$E24=S$5,IF(Dagligt!$H24=0,"",Dagligt!$H24),"")</f>
        <v/>
      </c>
      <c r="U24" s="22" t="str">
        <f>IF(Dagligt!$E24=U$5,IF(Dagligt!$I24=0,"",Dagligt!$I24),"")</f>
        <v/>
      </c>
      <c r="V24" s="22" t="str">
        <f>IF(Dagligt!$E24=U$5,IF(Dagligt!$H24=0,"",Dagligt!$H24),"")</f>
        <v/>
      </c>
      <c r="W24" s="22" t="str">
        <f>IF(Dagligt!$E24=W$5,IF(Dagligt!$I24=0,"",Dagligt!$I24),"")</f>
        <v/>
      </c>
      <c r="X24" s="22" t="str">
        <f>IF(Dagligt!$E24=W$5,IF(Dagligt!$H24=0,"",Dagligt!$H24),"")</f>
        <v/>
      </c>
      <c r="Y24" s="22" t="str">
        <f>IF(Dagligt!$E24=Y$5,IF(Dagligt!$I24=0,"",Dagligt!$I24),"")</f>
        <v/>
      </c>
      <c r="Z24" s="22" t="str">
        <f>IF(Dagligt!$E24=Y$5,IF(Dagligt!$H24=0,"",Dagligt!$H24),"")</f>
        <v/>
      </c>
      <c r="AA24" t="str">
        <f>IF(Dagligt!$E24=AA$5,IF(Dagligt!$I24=0,"",Dagligt!$I24),"")</f>
        <v/>
      </c>
      <c r="AB24" t="str">
        <f>IF(Dagligt!$E24=AA$5,IF(Dagligt!$H24=0,"",Dagligt!$H24),"")</f>
        <v/>
      </c>
    </row>
    <row r="25" spans="1:28">
      <c r="A25" s="22" t="str">
        <f>Dagligt!A25 &amp; " " &amp;Dagligt!B25 &amp; " " &amp; Dagligt!C25</f>
        <v>18 Servicegebyr (jf. kontoudskrift) OY-BBW</v>
      </c>
      <c r="B25" s="23">
        <f>IF(Dagligt!D25=0,"",Dagligt!D25)</f>
        <v>40939</v>
      </c>
      <c r="C25" s="22" t="str">
        <f>IF(Dagligt!$E25=C$5,IF(Dagligt!$I25=0,"",Dagligt!$I25),IF(Dagligt!$G25=Dagligt!$AE$6,IF(Dagligt!$H25=0,"",Dagligt!$H25),""))</f>
        <v/>
      </c>
      <c r="D25" s="22" t="str">
        <f>IF(Dagligt!$E25=C$5,IF(Dagligt!$H25=0,"",Dagligt!$H25),IF(Dagligt!$G25=Dagligt!$AE$6,IF(Dagligt!$I25=0,"",Dagligt!$I25),""))</f>
        <v/>
      </c>
      <c r="E25" s="22" t="str">
        <f>IF(Dagligt!$E25=E$5,IF(Dagligt!$I25=0,"",Dagligt!$I25),IF(Dagligt!$G25=Dagligt!$AE$7,IF(Dagligt!$H25=0,"",Dagligt!$H25),""))</f>
        <v/>
      </c>
      <c r="F25" s="22">
        <f>IF(Dagligt!$E25=E$5,IF(Dagligt!$H25=0,"",Dagligt!$H25),IF(Dagligt!$G25=Dagligt!$AE$7,IF(Dagligt!$I25=0,"",Dagligt!$I25),""))</f>
        <v>25</v>
      </c>
      <c r="G25" s="22" t="str">
        <f>IF(Dagligt!$E25=G$5,IF(Dagligt!$I25=0,"",Dagligt!$I25),IF(Dagligt!$G25=Dagligt!$AE$8,IF(Dagligt!$H25=0,"",Dagligt!$H25),""))</f>
        <v/>
      </c>
      <c r="H25" s="22" t="str">
        <f>IF(Dagligt!$E25=G$5,IF(Dagligt!$H25=0,"",Dagligt!$H25),IF(Dagligt!$G25=Dagligt!$AE$8,IF(Dagligt!$I25=0,"",Dagligt!$I25),""))</f>
        <v/>
      </c>
      <c r="I25" s="22" t="str">
        <f>IF(Dagligt!$E25=I$5,IF(Dagligt!$I25=0,"",Dagligt!$I25),IF(Dagligt!$G25=Dagligt!$AE$9,IF(Dagligt!$H25=0,"",Dagligt!$H25),""))</f>
        <v/>
      </c>
      <c r="J25" s="22" t="str">
        <f>IF(Dagligt!$E25=I$5,IF(Dagligt!$H25=0,"",Dagligt!$H25),IF(Dagligt!$G25=Dagligt!$AE$9,IF(Dagligt!$I25=0,"",Dagligt!$I25),""))</f>
        <v/>
      </c>
      <c r="K25" s="22" t="str">
        <f>IF(Dagligt!$E25=K$5,IF(Dagligt!$I25=0,"",Dagligt!$I25),"")</f>
        <v/>
      </c>
      <c r="L25" s="22" t="str">
        <f>IF(Dagligt!$E25=K$5,IF(Dagligt!$H25=0,"",Dagligt!$H25),"")</f>
        <v/>
      </c>
      <c r="M25" s="22" t="str">
        <f>IF(Dagligt!$E25=M$5,IF(Dagligt!$I25=0,"",Dagligt!$I25),"")</f>
        <v/>
      </c>
      <c r="N25" s="22" t="str">
        <f>IF(Dagligt!$E25=M$5,IF(Dagligt!$H25=0,"",Dagligt!$H25),"")</f>
        <v/>
      </c>
      <c r="O25" s="22" t="str">
        <f>IF(Dagligt!$E25=O$5,IF(Dagligt!$I25=0,"",Dagligt!$I25),"")</f>
        <v/>
      </c>
      <c r="P25" s="22" t="str">
        <f>IF(Dagligt!$E25=O$5,IF(Dagligt!$H25=0,"",Dagligt!$H25),"")</f>
        <v/>
      </c>
      <c r="Q25" s="22" t="str">
        <f>IF(Dagligt!$E25=Q$5,IF(Dagligt!$I25=0,"",Dagligt!$I25),"")</f>
        <v/>
      </c>
      <c r="R25" s="22" t="str">
        <f>IF(Dagligt!$E25=Q$5,IF(Dagligt!$H25=0,"",Dagligt!$H25),"")</f>
        <v/>
      </c>
      <c r="S25" s="22" t="str">
        <f>IF(Dagligt!$E25=S$5,IF(Dagligt!$I25=0,"",Dagligt!$I25),"")</f>
        <v/>
      </c>
      <c r="T25" s="22" t="str">
        <f>IF(Dagligt!$E25=S$5,IF(Dagligt!$H25=0,"",Dagligt!$H25),"")</f>
        <v/>
      </c>
      <c r="U25" s="22" t="str">
        <f>IF(Dagligt!$E25=U$5,IF(Dagligt!$I25=0,"",Dagligt!$I25),"")</f>
        <v/>
      </c>
      <c r="V25" s="22" t="str">
        <f>IF(Dagligt!$E25=U$5,IF(Dagligt!$H25=0,"",Dagligt!$H25),"")</f>
        <v/>
      </c>
      <c r="W25" s="22" t="str">
        <f>IF(Dagligt!$E25=W$5,IF(Dagligt!$I25=0,"",Dagligt!$I25),"")</f>
        <v/>
      </c>
      <c r="X25" s="22" t="str">
        <f>IF(Dagligt!$E25=W$5,IF(Dagligt!$H25=0,"",Dagligt!$H25),"")</f>
        <v/>
      </c>
      <c r="Y25" s="22" t="str">
        <f>IF(Dagligt!$E25=Y$5,IF(Dagligt!$I25=0,"",Dagligt!$I25),"")</f>
        <v/>
      </c>
      <c r="Z25" s="22" t="str">
        <f>IF(Dagligt!$E25=Y$5,IF(Dagligt!$H25=0,"",Dagligt!$H25),"")</f>
        <v/>
      </c>
      <c r="AA25">
        <f>IF(Dagligt!$E25=AA$5,IF(Dagligt!$I25=0,"",Dagligt!$I25),"")</f>
        <v>25</v>
      </c>
      <c r="AB25" t="str">
        <f>IF(Dagligt!$E25=AA$5,IF(Dagligt!$H25=0,"",Dagligt!$H25),"")</f>
        <v/>
      </c>
    </row>
    <row r="26" spans="1:28">
      <c r="A26" s="22" t="str">
        <f>Dagligt!A26 &amp; " " &amp;Dagligt!B26 &amp; " " &amp; Dagligt!C26</f>
        <v>19 Benzinkøb EKGH Dec. 2011 (og tidligere - Q4 + delvist Q3 11) OY-BBW</v>
      </c>
      <c r="B26" s="23">
        <f>IF(Dagligt!D26=0,"",Dagligt!D26)</f>
        <v>40940</v>
      </c>
      <c r="C26" s="22" t="str">
        <f>IF(Dagligt!$E26=C$5,IF(Dagligt!$I26=0,"",Dagligt!$I26),IF(Dagligt!$G26=Dagligt!$AE$6,IF(Dagligt!$H26=0,"",Dagligt!$H26),""))</f>
        <v/>
      </c>
      <c r="D26" s="22" t="str">
        <f>IF(Dagligt!$E26=C$5,IF(Dagligt!$H26=0,"",Dagligt!$H26),IF(Dagligt!$G26=Dagligt!$AE$6,IF(Dagligt!$I26=0,"",Dagligt!$I26),""))</f>
        <v/>
      </c>
      <c r="E26" s="22" t="str">
        <f>IF(Dagligt!$E26=E$5,IF(Dagligt!$I26=0,"",Dagligt!$I26),IF(Dagligt!$G26=Dagligt!$AE$7,IF(Dagligt!$H26=0,"",Dagligt!$H26),""))</f>
        <v/>
      </c>
      <c r="F26" s="22">
        <f>IF(Dagligt!$E26=E$5,IF(Dagligt!$H26=0,"",Dagligt!$H26),IF(Dagligt!$G26=Dagligt!$AE$7,IF(Dagligt!$I26=0,"",Dagligt!$I26),""))</f>
        <v>6240.21</v>
      </c>
      <c r="G26" s="22" t="str">
        <f>IF(Dagligt!$E26=G$5,IF(Dagligt!$I26=0,"",Dagligt!$I26),IF(Dagligt!$G26=Dagligt!$AE$8,IF(Dagligt!$H26=0,"",Dagligt!$H26),""))</f>
        <v/>
      </c>
      <c r="H26" s="22" t="str">
        <f>IF(Dagligt!$E26=G$5,IF(Dagligt!$H26=0,"",Dagligt!$H26),IF(Dagligt!$G26=Dagligt!$AE$8,IF(Dagligt!$I26=0,"",Dagligt!$I26),""))</f>
        <v/>
      </c>
      <c r="I26" s="22">
        <f>IF(Dagligt!$E26=I$5,IF(Dagligt!$I26=0,"",Dagligt!$I26),IF(Dagligt!$G26=Dagligt!$AE$9,IF(Dagligt!$H26=0,"",Dagligt!$H26),""))</f>
        <v>6240.21</v>
      </c>
      <c r="J26" s="22" t="str">
        <f>IF(Dagligt!$E26=I$5,IF(Dagligt!$H26=0,"",Dagligt!$H26),IF(Dagligt!$G26=Dagligt!$AE$9,IF(Dagligt!$I26=0,"",Dagligt!$I26),""))</f>
        <v/>
      </c>
      <c r="K26" s="22" t="str">
        <f>IF(Dagligt!$E26=K$5,IF(Dagligt!$I26=0,"",Dagligt!$I26),"")</f>
        <v/>
      </c>
      <c r="L26" s="22" t="str">
        <f>IF(Dagligt!$E26=K$5,IF(Dagligt!$H26=0,"",Dagligt!$H26),"")</f>
        <v/>
      </c>
      <c r="M26" s="22" t="str">
        <f>IF(Dagligt!$E26=M$5,IF(Dagligt!$I26=0,"",Dagligt!$I26),"")</f>
        <v/>
      </c>
      <c r="N26" s="22" t="str">
        <f>IF(Dagligt!$E26=M$5,IF(Dagligt!$H26=0,"",Dagligt!$H26),"")</f>
        <v/>
      </c>
      <c r="O26" s="22" t="str">
        <f>IF(Dagligt!$E26=O$5,IF(Dagligt!$I26=0,"",Dagligt!$I26),"")</f>
        <v/>
      </c>
      <c r="P26" s="22" t="str">
        <f>IF(Dagligt!$E26=O$5,IF(Dagligt!$H26=0,"",Dagligt!$H26),"")</f>
        <v/>
      </c>
      <c r="Q26" s="22" t="str">
        <f>IF(Dagligt!$E26=Q$5,IF(Dagligt!$I26=0,"",Dagligt!$I26),"")</f>
        <v/>
      </c>
      <c r="R26" s="22" t="str">
        <f>IF(Dagligt!$E26=Q$5,IF(Dagligt!$H26=0,"",Dagligt!$H26),"")</f>
        <v/>
      </c>
      <c r="S26" s="22" t="str">
        <f>IF(Dagligt!$E26=S$5,IF(Dagligt!$I26=0,"",Dagligt!$I26),"")</f>
        <v/>
      </c>
      <c r="T26" s="22" t="str">
        <f>IF(Dagligt!$E26=S$5,IF(Dagligt!$H26=0,"",Dagligt!$H26),"")</f>
        <v/>
      </c>
      <c r="U26" s="22" t="str">
        <f>IF(Dagligt!$E26=U$5,IF(Dagligt!$I26=0,"",Dagligt!$I26),"")</f>
        <v/>
      </c>
      <c r="V26" s="22" t="str">
        <f>IF(Dagligt!$E26=U$5,IF(Dagligt!$H26=0,"",Dagligt!$H26),"")</f>
        <v/>
      </c>
      <c r="W26" s="22" t="str">
        <f>IF(Dagligt!$E26=W$5,IF(Dagligt!$I26=0,"",Dagligt!$I26),"")</f>
        <v/>
      </c>
      <c r="X26" s="22" t="str">
        <f>IF(Dagligt!$E26=W$5,IF(Dagligt!$H26=0,"",Dagligt!$H26),"")</f>
        <v/>
      </c>
      <c r="Y26" s="22" t="str">
        <f>IF(Dagligt!$E26=Y$5,IF(Dagligt!$I26=0,"",Dagligt!$I26),"")</f>
        <v/>
      </c>
      <c r="Z26" s="22" t="str">
        <f>IF(Dagligt!$E26=Y$5,IF(Dagligt!$H26=0,"",Dagligt!$H26),"")</f>
        <v/>
      </c>
      <c r="AA26" t="str">
        <f>IF(Dagligt!$E26=AA$5,IF(Dagligt!$I26=0,"",Dagligt!$I26),"")</f>
        <v/>
      </c>
      <c r="AB26" t="str">
        <f>IF(Dagligt!$E26=AA$5,IF(Dagligt!$H26=0,"",Dagligt!$H26),"")</f>
        <v/>
      </c>
    </row>
    <row r="27" spans="1:28">
      <c r="A27" s="22" t="str">
        <f>Dagligt!A27 &amp; " " &amp;Dagligt!B27 &amp; " " &amp; Dagligt!C27</f>
        <v>20 Kalundborg Aviation Udskiftning af Benzinpumpe faktura 12003 OY-BBW</v>
      </c>
      <c r="B27" s="23">
        <f>IF(Dagligt!D27=0,"",Dagligt!D27)</f>
        <v>40940</v>
      </c>
      <c r="C27" s="22" t="str">
        <f>IF(Dagligt!$E27=C$5,IF(Dagligt!$I27=0,"",Dagligt!$I27),IF(Dagligt!$G27=Dagligt!$AE$6,IF(Dagligt!$H27=0,"",Dagligt!$H27),""))</f>
        <v/>
      </c>
      <c r="D27" s="22" t="str">
        <f>IF(Dagligt!$E27=C$5,IF(Dagligt!$H27=0,"",Dagligt!$H27),IF(Dagligt!$G27=Dagligt!$AE$6,IF(Dagligt!$I27=0,"",Dagligt!$I27),""))</f>
        <v/>
      </c>
      <c r="E27" s="22" t="str">
        <f>IF(Dagligt!$E27=E$5,IF(Dagligt!$I27=0,"",Dagligt!$I27),IF(Dagligt!$G27=Dagligt!$AE$7,IF(Dagligt!$H27=0,"",Dagligt!$H27),""))</f>
        <v/>
      </c>
      <c r="F27" s="22">
        <f>IF(Dagligt!$E27=E$5,IF(Dagligt!$H27=0,"",Dagligt!$H27),IF(Dagligt!$G27=Dagligt!$AE$7,IF(Dagligt!$I27=0,"",Dagligt!$I27),""))</f>
        <v>4679.38</v>
      </c>
      <c r="G27" s="22" t="str">
        <f>IF(Dagligt!$E27=G$5,IF(Dagligt!$I27=0,"",Dagligt!$I27),IF(Dagligt!$G27=Dagligt!$AE$8,IF(Dagligt!$H27=0,"",Dagligt!$H27),""))</f>
        <v/>
      </c>
      <c r="H27" s="22" t="str">
        <f>IF(Dagligt!$E27=G$5,IF(Dagligt!$H27=0,"",Dagligt!$H27),IF(Dagligt!$G27=Dagligt!$AE$8,IF(Dagligt!$I27=0,"",Dagligt!$I27),""))</f>
        <v/>
      </c>
      <c r="I27" s="22" t="str">
        <f>IF(Dagligt!$E27=I$5,IF(Dagligt!$I27=0,"",Dagligt!$I27),IF(Dagligt!$G27=Dagligt!$AE$9,IF(Dagligt!$H27=0,"",Dagligt!$H27),""))</f>
        <v/>
      </c>
      <c r="J27" s="22" t="str">
        <f>IF(Dagligt!$E27=I$5,IF(Dagligt!$H27=0,"",Dagligt!$H27),IF(Dagligt!$G27=Dagligt!$AE$9,IF(Dagligt!$I27=0,"",Dagligt!$I27),""))</f>
        <v/>
      </c>
      <c r="K27" s="22" t="str">
        <f>IF(Dagligt!$E27=K$5,IF(Dagligt!$I27=0,"",Dagligt!$I27),"")</f>
        <v/>
      </c>
      <c r="L27" s="22" t="str">
        <f>IF(Dagligt!$E27=K$5,IF(Dagligt!$H27=0,"",Dagligt!$H27),"")</f>
        <v/>
      </c>
      <c r="M27" s="22" t="str">
        <f>IF(Dagligt!$E27=M$5,IF(Dagligt!$I27=0,"",Dagligt!$I27),"")</f>
        <v/>
      </c>
      <c r="N27" s="22" t="str">
        <f>IF(Dagligt!$E27=M$5,IF(Dagligt!$H27=0,"",Dagligt!$H27),"")</f>
        <v/>
      </c>
      <c r="O27" s="22" t="str">
        <f>IF(Dagligt!$E27=O$5,IF(Dagligt!$I27=0,"",Dagligt!$I27),"")</f>
        <v/>
      </c>
      <c r="P27" s="22" t="str">
        <f>IF(Dagligt!$E27=O$5,IF(Dagligt!$H27=0,"",Dagligt!$H27),"")</f>
        <v/>
      </c>
      <c r="Q27" s="22" t="str">
        <f>IF(Dagligt!$E27=Q$5,IF(Dagligt!$I27=0,"",Dagligt!$I27),"")</f>
        <v/>
      </c>
      <c r="R27" s="22" t="str">
        <f>IF(Dagligt!$E27=Q$5,IF(Dagligt!$H27=0,"",Dagligt!$H27),"")</f>
        <v/>
      </c>
      <c r="S27" s="22" t="str">
        <f>IF(Dagligt!$E27=S$5,IF(Dagligt!$I27=0,"",Dagligt!$I27),"")</f>
        <v/>
      </c>
      <c r="T27" s="22" t="str">
        <f>IF(Dagligt!$E27=S$5,IF(Dagligt!$H27=0,"",Dagligt!$H27),"")</f>
        <v/>
      </c>
      <c r="U27" s="22" t="str">
        <f>IF(Dagligt!$E27=U$5,IF(Dagligt!$I27=0,"",Dagligt!$I27),"")</f>
        <v/>
      </c>
      <c r="V27" s="22" t="str">
        <f>IF(Dagligt!$E27=U$5,IF(Dagligt!$H27=0,"",Dagligt!$H27),"")</f>
        <v/>
      </c>
      <c r="W27" s="22">
        <f>IF(Dagligt!$E27=W$5,IF(Dagligt!$I27=0,"",Dagligt!$I27),"")</f>
        <v>4679.38</v>
      </c>
      <c r="X27" s="22" t="str">
        <f>IF(Dagligt!$E27=W$5,IF(Dagligt!$H27=0,"",Dagligt!$H27),"")</f>
        <v/>
      </c>
      <c r="Y27" s="22" t="str">
        <f>IF(Dagligt!$E27=Y$5,IF(Dagligt!$I27=0,"",Dagligt!$I27),"")</f>
        <v/>
      </c>
      <c r="Z27" s="22" t="str">
        <f>IF(Dagligt!$E27=Y$5,IF(Dagligt!$H27=0,"",Dagligt!$H27),"")</f>
        <v/>
      </c>
      <c r="AA27" t="str">
        <f>IF(Dagligt!$E27=AA$5,IF(Dagligt!$I27=0,"",Dagligt!$I27),"")</f>
        <v/>
      </c>
      <c r="AB27" t="str">
        <f>IF(Dagligt!$E27=AA$5,IF(Dagligt!$H27=0,"",Dagligt!$H27),"")</f>
        <v/>
      </c>
    </row>
    <row r="28" spans="1:28">
      <c r="A28" s="22" t="str">
        <f>Dagligt!A28 &amp; " " &amp;Dagligt!B28 &amp; " " &amp; Dagligt!C28</f>
        <v>21 Christian Flyvetid Q4 2011 Christian</v>
      </c>
      <c r="B28" s="23">
        <f>IF(Dagligt!D28=0,"",Dagligt!D28)</f>
        <v>40941</v>
      </c>
      <c r="C28" s="22" t="str">
        <f>IF(Dagligt!$E28=C$5,IF(Dagligt!$I28=0,"",Dagligt!$I28),IF(Dagligt!$G28=Dagligt!$AE$6,IF(Dagligt!$H28=0,"",Dagligt!$H28),""))</f>
        <v/>
      </c>
      <c r="D28" s="22" t="str">
        <f>IF(Dagligt!$E28=C$5,IF(Dagligt!$H28=0,"",Dagligt!$H28),IF(Dagligt!$G28=Dagligt!$AE$6,IF(Dagligt!$I28=0,"",Dagligt!$I28),""))</f>
        <v/>
      </c>
      <c r="E28" s="22">
        <f>IF(Dagligt!$E28=E$5,IF(Dagligt!$I28=0,"",Dagligt!$I28),IF(Dagligt!$G28=Dagligt!$AE$7,IF(Dagligt!$H28=0,"",Dagligt!$H28),""))</f>
        <v>5140</v>
      </c>
      <c r="F28" s="22" t="str">
        <f>IF(Dagligt!$E28=E$5,IF(Dagligt!$H28=0,"",Dagligt!$H28),IF(Dagligt!$G28=Dagligt!$AE$7,IF(Dagligt!$I28=0,"",Dagligt!$I28),""))</f>
        <v/>
      </c>
      <c r="G28" s="22" t="str">
        <f>IF(Dagligt!$E28=G$5,IF(Dagligt!$I28=0,"",Dagligt!$I28),IF(Dagligt!$G28=Dagligt!$AE$8,IF(Dagligt!$H28=0,"",Dagligt!$H28),""))</f>
        <v/>
      </c>
      <c r="H28" s="22">
        <f>IF(Dagligt!$E28=G$5,IF(Dagligt!$H28=0,"",Dagligt!$H28),IF(Dagligt!$G28=Dagligt!$AE$8,IF(Dagligt!$I28=0,"",Dagligt!$I28),""))</f>
        <v>5140</v>
      </c>
      <c r="I28" s="22" t="str">
        <f>IF(Dagligt!$E28=I$5,IF(Dagligt!$I28=0,"",Dagligt!$I28),IF(Dagligt!$G28=Dagligt!$AE$9,IF(Dagligt!$H28=0,"",Dagligt!$H28),""))</f>
        <v/>
      </c>
      <c r="J28" s="22" t="str">
        <f>IF(Dagligt!$E28=I$5,IF(Dagligt!$H28=0,"",Dagligt!$H28),IF(Dagligt!$G28=Dagligt!$AE$9,IF(Dagligt!$I28=0,"",Dagligt!$I28),""))</f>
        <v/>
      </c>
      <c r="K28" s="22" t="str">
        <f>IF(Dagligt!$E28=K$5,IF(Dagligt!$I28=0,"",Dagligt!$I28),"")</f>
        <v/>
      </c>
      <c r="L28" s="22" t="str">
        <f>IF(Dagligt!$E28=K$5,IF(Dagligt!$H28=0,"",Dagligt!$H28),"")</f>
        <v/>
      </c>
      <c r="M28" s="22" t="str">
        <f>IF(Dagligt!$E28=M$5,IF(Dagligt!$I28=0,"",Dagligt!$I28),"")</f>
        <v/>
      </c>
      <c r="N28" s="22" t="str">
        <f>IF(Dagligt!$E28=M$5,IF(Dagligt!$H28=0,"",Dagligt!$H28),"")</f>
        <v/>
      </c>
      <c r="O28" s="22" t="str">
        <f>IF(Dagligt!$E28=O$5,IF(Dagligt!$I28=0,"",Dagligt!$I28),"")</f>
        <v/>
      </c>
      <c r="P28" s="22" t="str">
        <f>IF(Dagligt!$E28=O$5,IF(Dagligt!$H28=0,"",Dagligt!$H28),"")</f>
        <v/>
      </c>
      <c r="Q28" s="22" t="str">
        <f>IF(Dagligt!$E28=Q$5,IF(Dagligt!$I28=0,"",Dagligt!$I28),"")</f>
        <v/>
      </c>
      <c r="R28" s="22" t="str">
        <f>IF(Dagligt!$E28=Q$5,IF(Dagligt!$H28=0,"",Dagligt!$H28),"")</f>
        <v/>
      </c>
      <c r="S28" s="22" t="str">
        <f>IF(Dagligt!$E28=S$5,IF(Dagligt!$I28=0,"",Dagligt!$I28),"")</f>
        <v/>
      </c>
      <c r="T28" s="22" t="str">
        <f>IF(Dagligt!$E28=S$5,IF(Dagligt!$H28=0,"",Dagligt!$H28),"")</f>
        <v/>
      </c>
      <c r="U28" s="22" t="str">
        <f>IF(Dagligt!$E28=U$5,IF(Dagligt!$I28=0,"",Dagligt!$I28),"")</f>
        <v/>
      </c>
      <c r="V28" s="22" t="str">
        <f>IF(Dagligt!$E28=U$5,IF(Dagligt!$H28=0,"",Dagligt!$H28),"")</f>
        <v/>
      </c>
      <c r="W28" s="22" t="str">
        <f>IF(Dagligt!$E28=W$5,IF(Dagligt!$I28=0,"",Dagligt!$I28),"")</f>
        <v/>
      </c>
      <c r="X28" s="22" t="str">
        <f>IF(Dagligt!$E28=W$5,IF(Dagligt!$H28=0,"",Dagligt!$H28),"")</f>
        <v/>
      </c>
      <c r="Y28" s="22" t="str">
        <f>IF(Dagligt!$E28=Y$5,IF(Dagligt!$I28=0,"",Dagligt!$I28),"")</f>
        <v/>
      </c>
      <c r="Z28" s="22" t="str">
        <f>IF(Dagligt!$E28=Y$5,IF(Dagligt!$H28=0,"",Dagligt!$H28),"")</f>
        <v/>
      </c>
      <c r="AA28" t="str">
        <f>IF(Dagligt!$E28=AA$5,IF(Dagligt!$I28=0,"",Dagligt!$I28),"")</f>
        <v/>
      </c>
      <c r="AB28" t="str">
        <f>IF(Dagligt!$E28=AA$5,IF(Dagligt!$H28=0,"",Dagligt!$H28),"")</f>
        <v/>
      </c>
    </row>
    <row r="29" spans="1:28">
      <c r="A29" s="22" t="str">
        <f>Dagligt!A29 &amp; " " &amp;Dagligt!B29 &amp; " " &amp; Dagligt!C29</f>
        <v>22 Christian Kontingent Q1 2012 Christian</v>
      </c>
      <c r="B29" s="23">
        <f>IF(Dagligt!D29=0,"",Dagligt!D29)</f>
        <v>40941</v>
      </c>
      <c r="C29" s="22" t="str">
        <f>IF(Dagligt!$E29=C$5,IF(Dagligt!$I29=0,"",Dagligt!$I29),IF(Dagligt!$G29=Dagligt!$AE$6,IF(Dagligt!$H29=0,"",Dagligt!$H29),""))</f>
        <v/>
      </c>
      <c r="D29" s="22" t="str">
        <f>IF(Dagligt!$E29=C$5,IF(Dagligt!$H29=0,"",Dagligt!$H29),IF(Dagligt!$G29=Dagligt!$AE$6,IF(Dagligt!$I29=0,"",Dagligt!$I29),""))</f>
        <v/>
      </c>
      <c r="E29" s="22">
        <f>IF(Dagligt!$E29=E$5,IF(Dagligt!$I29=0,"",Dagligt!$I29),IF(Dagligt!$G29=Dagligt!$AE$7,IF(Dagligt!$H29=0,"",Dagligt!$H29),""))</f>
        <v>2500</v>
      </c>
      <c r="F29" s="22" t="str">
        <f>IF(Dagligt!$E29=E$5,IF(Dagligt!$H29=0,"",Dagligt!$H29),IF(Dagligt!$G29=Dagligt!$AE$7,IF(Dagligt!$I29=0,"",Dagligt!$I29),""))</f>
        <v/>
      </c>
      <c r="G29" s="22" t="str">
        <f>IF(Dagligt!$E29=G$5,IF(Dagligt!$I29=0,"",Dagligt!$I29),IF(Dagligt!$G29=Dagligt!$AE$8,IF(Dagligt!$H29=0,"",Dagligt!$H29),""))</f>
        <v/>
      </c>
      <c r="H29" s="22" t="str">
        <f>IF(Dagligt!$E29=G$5,IF(Dagligt!$H29=0,"",Dagligt!$H29),IF(Dagligt!$G29=Dagligt!$AE$8,IF(Dagligt!$I29=0,"",Dagligt!$I29),""))</f>
        <v/>
      </c>
      <c r="I29" s="22" t="str">
        <f>IF(Dagligt!$E29=I$5,IF(Dagligt!$I29=0,"",Dagligt!$I29),IF(Dagligt!$G29=Dagligt!$AE$9,IF(Dagligt!$H29=0,"",Dagligt!$H29),""))</f>
        <v/>
      </c>
      <c r="J29" s="22" t="str">
        <f>IF(Dagligt!$E29=I$5,IF(Dagligt!$H29=0,"",Dagligt!$H29),IF(Dagligt!$G29=Dagligt!$AE$9,IF(Dagligt!$I29=0,"",Dagligt!$I29),""))</f>
        <v/>
      </c>
      <c r="K29" s="22" t="str">
        <f>IF(Dagligt!$E29=K$5,IF(Dagligt!$I29=0,"",Dagligt!$I29),"")</f>
        <v/>
      </c>
      <c r="L29" s="22">
        <f>IF(Dagligt!$E29=K$5,IF(Dagligt!$H29=0,"",Dagligt!$H29),"")</f>
        <v>2500</v>
      </c>
      <c r="M29" s="22" t="str">
        <f>IF(Dagligt!$E29=M$5,IF(Dagligt!$I29=0,"",Dagligt!$I29),"")</f>
        <v/>
      </c>
      <c r="N29" s="22" t="str">
        <f>IF(Dagligt!$E29=M$5,IF(Dagligt!$H29=0,"",Dagligt!$H29),"")</f>
        <v/>
      </c>
      <c r="O29" s="22" t="str">
        <f>IF(Dagligt!$E29=O$5,IF(Dagligt!$I29=0,"",Dagligt!$I29),"")</f>
        <v/>
      </c>
      <c r="P29" s="22" t="str">
        <f>IF(Dagligt!$E29=O$5,IF(Dagligt!$H29=0,"",Dagligt!$H29),"")</f>
        <v/>
      </c>
      <c r="Q29" s="22" t="str">
        <f>IF(Dagligt!$E29=Q$5,IF(Dagligt!$I29=0,"",Dagligt!$I29),"")</f>
        <v/>
      </c>
      <c r="R29" s="22" t="str">
        <f>IF(Dagligt!$E29=Q$5,IF(Dagligt!$H29=0,"",Dagligt!$H29),"")</f>
        <v/>
      </c>
      <c r="S29" s="22" t="str">
        <f>IF(Dagligt!$E29=S$5,IF(Dagligt!$I29=0,"",Dagligt!$I29),"")</f>
        <v/>
      </c>
      <c r="T29" s="22" t="str">
        <f>IF(Dagligt!$E29=S$5,IF(Dagligt!$H29=0,"",Dagligt!$H29),"")</f>
        <v/>
      </c>
      <c r="U29" s="22" t="str">
        <f>IF(Dagligt!$E29=U$5,IF(Dagligt!$I29=0,"",Dagligt!$I29),"")</f>
        <v/>
      </c>
      <c r="V29" s="22" t="str">
        <f>IF(Dagligt!$E29=U$5,IF(Dagligt!$H29=0,"",Dagligt!$H29),"")</f>
        <v/>
      </c>
      <c r="W29" s="22" t="str">
        <f>IF(Dagligt!$E29=W$5,IF(Dagligt!$I29=0,"",Dagligt!$I29),"")</f>
        <v/>
      </c>
      <c r="X29" s="22" t="str">
        <f>IF(Dagligt!$E29=W$5,IF(Dagligt!$H29=0,"",Dagligt!$H29),"")</f>
        <v/>
      </c>
      <c r="Y29" s="22" t="str">
        <f>IF(Dagligt!$E29=Y$5,IF(Dagligt!$I29=0,"",Dagligt!$I29),"")</f>
        <v/>
      </c>
      <c r="Z29" s="22" t="str">
        <f>IF(Dagligt!$E29=Y$5,IF(Dagligt!$H29=0,"",Dagligt!$H29),"")</f>
        <v/>
      </c>
      <c r="AA29" t="str">
        <f>IF(Dagligt!$E29=AA$5,IF(Dagligt!$I29=0,"",Dagligt!$I29),"")</f>
        <v/>
      </c>
      <c r="AB29" t="str">
        <f>IF(Dagligt!$E29=AA$5,IF(Dagligt!$H29=0,"",Dagligt!$H29),"")</f>
        <v/>
      </c>
    </row>
    <row r="30" spans="1:28">
      <c r="A30" s="22" t="str">
        <f>Dagligt!A30 &amp; " " &amp;Dagligt!B30 &amp; " " &amp; Dagligt!C30</f>
        <v>23 DAO faktura 126048 (2 year Transponder check) OY-BBW</v>
      </c>
      <c r="B30" s="23">
        <f>IF(Dagligt!D30=0,"",Dagligt!D30)</f>
        <v>40966</v>
      </c>
      <c r="C30" s="22" t="str">
        <f>IF(Dagligt!$E30=C$5,IF(Dagligt!$I30=0,"",Dagligt!$I30),IF(Dagligt!$G30=Dagligt!$AE$6,IF(Dagligt!$H30=0,"",Dagligt!$H30),""))</f>
        <v/>
      </c>
      <c r="D30" s="22" t="str">
        <f>IF(Dagligt!$E30=C$5,IF(Dagligt!$H30=0,"",Dagligt!$H30),IF(Dagligt!$G30=Dagligt!$AE$6,IF(Dagligt!$I30=0,"",Dagligt!$I30),""))</f>
        <v/>
      </c>
      <c r="E30" s="22" t="str">
        <f>IF(Dagligt!$E30=E$5,IF(Dagligt!$I30=0,"",Dagligt!$I30),IF(Dagligt!$G30=Dagligt!$AE$7,IF(Dagligt!$H30=0,"",Dagligt!$H30),""))</f>
        <v/>
      </c>
      <c r="F30" s="22">
        <f>IF(Dagligt!$E30=E$5,IF(Dagligt!$H30=0,"",Dagligt!$H30),IF(Dagligt!$G30=Dagligt!$AE$7,IF(Dagligt!$I30=0,"",Dagligt!$I30),""))</f>
        <v>2484.38</v>
      </c>
      <c r="G30" s="22" t="str">
        <f>IF(Dagligt!$E30=G$5,IF(Dagligt!$I30=0,"",Dagligt!$I30),IF(Dagligt!$G30=Dagligt!$AE$8,IF(Dagligt!$H30=0,"",Dagligt!$H30),""))</f>
        <v/>
      </c>
      <c r="H30" s="22" t="str">
        <f>IF(Dagligt!$E30=G$5,IF(Dagligt!$H30=0,"",Dagligt!$H30),IF(Dagligt!$G30=Dagligt!$AE$8,IF(Dagligt!$I30=0,"",Dagligt!$I30),""))</f>
        <v/>
      </c>
      <c r="I30" s="22" t="str">
        <f>IF(Dagligt!$E30=I$5,IF(Dagligt!$I30=0,"",Dagligt!$I30),IF(Dagligt!$G30=Dagligt!$AE$9,IF(Dagligt!$H30=0,"",Dagligt!$H30),""))</f>
        <v/>
      </c>
      <c r="J30" s="22" t="str">
        <f>IF(Dagligt!$E30=I$5,IF(Dagligt!$H30=0,"",Dagligt!$H30),IF(Dagligt!$G30=Dagligt!$AE$9,IF(Dagligt!$I30=0,"",Dagligt!$I30),""))</f>
        <v/>
      </c>
      <c r="K30" s="22" t="str">
        <f>IF(Dagligt!$E30=K$5,IF(Dagligt!$I30=0,"",Dagligt!$I30),"")</f>
        <v/>
      </c>
      <c r="L30" s="22" t="str">
        <f>IF(Dagligt!$E30=K$5,IF(Dagligt!$H30=0,"",Dagligt!$H30),"")</f>
        <v/>
      </c>
      <c r="M30" s="22" t="str">
        <f>IF(Dagligt!$E30=M$5,IF(Dagligt!$I30=0,"",Dagligt!$I30),"")</f>
        <v/>
      </c>
      <c r="N30" s="22" t="str">
        <f>IF(Dagligt!$E30=M$5,IF(Dagligt!$H30=0,"",Dagligt!$H30),"")</f>
        <v/>
      </c>
      <c r="O30" s="22" t="str">
        <f>IF(Dagligt!$E30=O$5,IF(Dagligt!$I30=0,"",Dagligt!$I30),"")</f>
        <v/>
      </c>
      <c r="P30" s="22" t="str">
        <f>IF(Dagligt!$E30=O$5,IF(Dagligt!$H30=0,"",Dagligt!$H30),"")</f>
        <v/>
      </c>
      <c r="Q30" s="22" t="str">
        <f>IF(Dagligt!$E30=Q$5,IF(Dagligt!$I30=0,"",Dagligt!$I30),"")</f>
        <v/>
      </c>
      <c r="R30" s="22" t="str">
        <f>IF(Dagligt!$E30=Q$5,IF(Dagligt!$H30=0,"",Dagligt!$H30),"")</f>
        <v/>
      </c>
      <c r="S30" s="22" t="str">
        <f>IF(Dagligt!$E30=S$5,IF(Dagligt!$I30=0,"",Dagligt!$I30),"")</f>
        <v/>
      </c>
      <c r="T30" s="22" t="str">
        <f>IF(Dagligt!$E30=S$5,IF(Dagligt!$H30=0,"",Dagligt!$H30),"")</f>
        <v/>
      </c>
      <c r="U30" s="22" t="str">
        <f>IF(Dagligt!$E30=U$5,IF(Dagligt!$I30=0,"",Dagligt!$I30),"")</f>
        <v/>
      </c>
      <c r="V30" s="22" t="str">
        <f>IF(Dagligt!$E30=U$5,IF(Dagligt!$H30=0,"",Dagligt!$H30),"")</f>
        <v/>
      </c>
      <c r="W30" s="22">
        <f>IF(Dagligt!$E30=W$5,IF(Dagligt!$I30=0,"",Dagligt!$I30),"")</f>
        <v>2484.38</v>
      </c>
      <c r="X30" s="22" t="str">
        <f>IF(Dagligt!$E30=W$5,IF(Dagligt!$H30=0,"",Dagligt!$H30),"")</f>
        <v/>
      </c>
      <c r="Y30" s="22" t="str">
        <f>IF(Dagligt!$E30=Y$5,IF(Dagligt!$I30=0,"",Dagligt!$I30),"")</f>
        <v/>
      </c>
      <c r="Z30" s="22" t="str">
        <f>IF(Dagligt!$E30=Y$5,IF(Dagligt!$H30=0,"",Dagligt!$H30),"")</f>
        <v/>
      </c>
      <c r="AA30" t="str">
        <f>IF(Dagligt!$E30=AA$5,IF(Dagligt!$I30=0,"",Dagligt!$I30),"")</f>
        <v/>
      </c>
      <c r="AB30" t="str">
        <f>IF(Dagligt!$E30=AA$5,IF(Dagligt!$H30=0,"",Dagligt!$H30),"")</f>
        <v/>
      </c>
    </row>
    <row r="31" spans="1:28">
      <c r="A31" s="22" t="str">
        <f>Dagligt!A31 &amp; " " &amp;Dagligt!B31 &amp; " " &amp; Dagligt!C31</f>
        <v>24 Servicegebyr (jf. kontoudskrift) OY-BBW</v>
      </c>
      <c r="B31" s="23">
        <f>IF(Dagligt!D31=0,"",Dagligt!D31)</f>
        <v>40968</v>
      </c>
      <c r="C31" s="22" t="str">
        <f>IF(Dagligt!$E31=C$5,IF(Dagligt!$I31=0,"",Dagligt!$I31),IF(Dagligt!$G31=Dagligt!$AE$6,IF(Dagligt!$H31=0,"",Dagligt!$H31),""))</f>
        <v/>
      </c>
      <c r="D31" s="22" t="str">
        <f>IF(Dagligt!$E31=C$5,IF(Dagligt!$H31=0,"",Dagligt!$H31),IF(Dagligt!$G31=Dagligt!$AE$6,IF(Dagligt!$I31=0,"",Dagligt!$I31),""))</f>
        <v/>
      </c>
      <c r="E31" s="22" t="str">
        <f>IF(Dagligt!$E31=E$5,IF(Dagligt!$I31=0,"",Dagligt!$I31),IF(Dagligt!$G31=Dagligt!$AE$7,IF(Dagligt!$H31=0,"",Dagligt!$H31),""))</f>
        <v/>
      </c>
      <c r="F31" s="22">
        <f>IF(Dagligt!$E31=E$5,IF(Dagligt!$H31=0,"",Dagligt!$H31),IF(Dagligt!$G31=Dagligt!$AE$7,IF(Dagligt!$I31=0,"",Dagligt!$I31),""))</f>
        <v>25</v>
      </c>
      <c r="G31" s="22" t="str">
        <f>IF(Dagligt!$E31=G$5,IF(Dagligt!$I31=0,"",Dagligt!$I31),IF(Dagligt!$G31=Dagligt!$AE$8,IF(Dagligt!$H31=0,"",Dagligt!$H31),""))</f>
        <v/>
      </c>
      <c r="H31" s="22" t="str">
        <f>IF(Dagligt!$E31=G$5,IF(Dagligt!$H31=0,"",Dagligt!$H31),IF(Dagligt!$G31=Dagligt!$AE$8,IF(Dagligt!$I31=0,"",Dagligt!$I31),""))</f>
        <v/>
      </c>
      <c r="I31" s="22" t="str">
        <f>IF(Dagligt!$E31=I$5,IF(Dagligt!$I31=0,"",Dagligt!$I31),IF(Dagligt!$G31=Dagligt!$AE$9,IF(Dagligt!$H31=0,"",Dagligt!$H31),""))</f>
        <v/>
      </c>
      <c r="J31" s="22" t="str">
        <f>IF(Dagligt!$E31=I$5,IF(Dagligt!$H31=0,"",Dagligt!$H31),IF(Dagligt!$G31=Dagligt!$AE$9,IF(Dagligt!$I31=0,"",Dagligt!$I31),""))</f>
        <v/>
      </c>
      <c r="K31" s="22" t="str">
        <f>IF(Dagligt!$E31=K$5,IF(Dagligt!$I31=0,"",Dagligt!$I31),"")</f>
        <v/>
      </c>
      <c r="L31" s="22" t="str">
        <f>IF(Dagligt!$E31=K$5,IF(Dagligt!$H31=0,"",Dagligt!$H31),"")</f>
        <v/>
      </c>
      <c r="M31" s="22" t="str">
        <f>IF(Dagligt!$E31=M$5,IF(Dagligt!$I31=0,"",Dagligt!$I31),"")</f>
        <v/>
      </c>
      <c r="N31" s="22" t="str">
        <f>IF(Dagligt!$E31=M$5,IF(Dagligt!$H31=0,"",Dagligt!$H31),"")</f>
        <v/>
      </c>
      <c r="O31" s="22" t="str">
        <f>IF(Dagligt!$E31=O$5,IF(Dagligt!$I31=0,"",Dagligt!$I31),"")</f>
        <v/>
      </c>
      <c r="P31" s="22" t="str">
        <f>IF(Dagligt!$E31=O$5,IF(Dagligt!$H31=0,"",Dagligt!$H31),"")</f>
        <v/>
      </c>
      <c r="Q31" s="22" t="str">
        <f>IF(Dagligt!$E31=Q$5,IF(Dagligt!$I31=0,"",Dagligt!$I31),"")</f>
        <v/>
      </c>
      <c r="R31" s="22" t="str">
        <f>IF(Dagligt!$E31=Q$5,IF(Dagligt!$H31=0,"",Dagligt!$H31),"")</f>
        <v/>
      </c>
      <c r="S31" s="22" t="str">
        <f>IF(Dagligt!$E31=S$5,IF(Dagligt!$I31=0,"",Dagligt!$I31),"")</f>
        <v/>
      </c>
      <c r="T31" s="22" t="str">
        <f>IF(Dagligt!$E31=S$5,IF(Dagligt!$H31=0,"",Dagligt!$H31),"")</f>
        <v/>
      </c>
      <c r="U31" s="22" t="str">
        <f>IF(Dagligt!$E31=U$5,IF(Dagligt!$I31=0,"",Dagligt!$I31),"")</f>
        <v/>
      </c>
      <c r="V31" s="22" t="str">
        <f>IF(Dagligt!$E31=U$5,IF(Dagligt!$H31=0,"",Dagligt!$H31),"")</f>
        <v/>
      </c>
      <c r="W31" s="22" t="str">
        <f>IF(Dagligt!$E31=W$5,IF(Dagligt!$I31=0,"",Dagligt!$I31),"")</f>
        <v/>
      </c>
      <c r="X31" s="22" t="str">
        <f>IF(Dagligt!$E31=W$5,IF(Dagligt!$H31=0,"",Dagligt!$H31),"")</f>
        <v/>
      </c>
      <c r="Y31" s="22" t="str">
        <f>IF(Dagligt!$E31=Y$5,IF(Dagligt!$I31=0,"",Dagligt!$I31),"")</f>
        <v/>
      </c>
      <c r="Z31" s="22" t="str">
        <f>IF(Dagligt!$E31=Y$5,IF(Dagligt!$H31=0,"",Dagligt!$H31),"")</f>
        <v/>
      </c>
      <c r="AA31">
        <f>IF(Dagligt!$E31=AA$5,IF(Dagligt!$I31=0,"",Dagligt!$I31),"")</f>
        <v>25</v>
      </c>
      <c r="AB31" t="str">
        <f>IF(Dagligt!$E31=AA$5,IF(Dagligt!$H31=0,"",Dagligt!$H31),"")</f>
        <v/>
      </c>
    </row>
    <row r="32" spans="1:28">
      <c r="A32" s="22" t="str">
        <f>Dagligt!A32 &amp; " " &amp;Dagligt!B32 &amp; " " &amp; Dagligt!C32</f>
        <v>25 Frederik Kontingent Q1 2012 Frederik</v>
      </c>
      <c r="B32" s="23">
        <f>IF(Dagligt!D32=0,"",Dagligt!D32)</f>
        <v>40973</v>
      </c>
      <c r="C32" s="22" t="str">
        <f>IF(Dagligt!$E32=C$5,IF(Dagligt!$I32=0,"",Dagligt!$I32),IF(Dagligt!$G32=Dagligt!$AE$6,IF(Dagligt!$H32=0,"",Dagligt!$H32),""))</f>
        <v/>
      </c>
      <c r="D32" s="22" t="str">
        <f>IF(Dagligt!$E32=C$5,IF(Dagligt!$H32=0,"",Dagligt!$H32),IF(Dagligt!$G32=Dagligt!$AE$6,IF(Dagligt!$I32=0,"",Dagligt!$I32),""))</f>
        <v/>
      </c>
      <c r="E32" s="22">
        <f>IF(Dagligt!$E32=E$5,IF(Dagligt!$I32=0,"",Dagligt!$I32),IF(Dagligt!$G32=Dagligt!$AE$7,IF(Dagligt!$H32=0,"",Dagligt!$H32),""))</f>
        <v>1125</v>
      </c>
      <c r="F32" s="22" t="str">
        <f>IF(Dagligt!$E32=E$5,IF(Dagligt!$H32=0,"",Dagligt!$H32),IF(Dagligt!$G32=Dagligt!$AE$7,IF(Dagligt!$I32=0,"",Dagligt!$I32),""))</f>
        <v/>
      </c>
      <c r="G32" s="22" t="str">
        <f>IF(Dagligt!$E32=G$5,IF(Dagligt!$I32=0,"",Dagligt!$I32),IF(Dagligt!$G32=Dagligt!$AE$8,IF(Dagligt!$H32=0,"",Dagligt!$H32),""))</f>
        <v/>
      </c>
      <c r="H32" s="22" t="str">
        <f>IF(Dagligt!$E32=G$5,IF(Dagligt!$H32=0,"",Dagligt!$H32),IF(Dagligt!$G32=Dagligt!$AE$8,IF(Dagligt!$I32=0,"",Dagligt!$I32),""))</f>
        <v/>
      </c>
      <c r="I32" s="22" t="str">
        <f>IF(Dagligt!$E32=I$5,IF(Dagligt!$I32=0,"",Dagligt!$I32),IF(Dagligt!$G32=Dagligt!$AE$9,IF(Dagligt!$H32=0,"",Dagligt!$H32),""))</f>
        <v/>
      </c>
      <c r="J32" s="22" t="str">
        <f>IF(Dagligt!$E32=I$5,IF(Dagligt!$H32=0,"",Dagligt!$H32),IF(Dagligt!$G32=Dagligt!$AE$9,IF(Dagligt!$I32=0,"",Dagligt!$I32),""))</f>
        <v/>
      </c>
      <c r="K32" s="22" t="str">
        <f>IF(Dagligt!$E32=K$5,IF(Dagligt!$I32=0,"",Dagligt!$I32),"")</f>
        <v/>
      </c>
      <c r="L32" s="22">
        <f>IF(Dagligt!$E32=K$5,IF(Dagligt!$H32=0,"",Dagligt!$H32),"")</f>
        <v>1125</v>
      </c>
      <c r="M32" s="22" t="str">
        <f>IF(Dagligt!$E32=M$5,IF(Dagligt!$I32=0,"",Dagligt!$I32),"")</f>
        <v/>
      </c>
      <c r="N32" s="22" t="str">
        <f>IF(Dagligt!$E32=M$5,IF(Dagligt!$H32=0,"",Dagligt!$H32),"")</f>
        <v/>
      </c>
      <c r="O32" s="22" t="str">
        <f>IF(Dagligt!$E32=O$5,IF(Dagligt!$I32=0,"",Dagligt!$I32),"")</f>
        <v/>
      </c>
      <c r="P32" s="22" t="str">
        <f>IF(Dagligt!$E32=O$5,IF(Dagligt!$H32=0,"",Dagligt!$H32),"")</f>
        <v/>
      </c>
      <c r="Q32" s="22" t="str">
        <f>IF(Dagligt!$E32=Q$5,IF(Dagligt!$I32=0,"",Dagligt!$I32),"")</f>
        <v/>
      </c>
      <c r="R32" s="22" t="str">
        <f>IF(Dagligt!$E32=Q$5,IF(Dagligt!$H32=0,"",Dagligt!$H32),"")</f>
        <v/>
      </c>
      <c r="S32" s="22" t="str">
        <f>IF(Dagligt!$E32=S$5,IF(Dagligt!$I32=0,"",Dagligt!$I32),"")</f>
        <v/>
      </c>
      <c r="T32" s="22" t="str">
        <f>IF(Dagligt!$E32=S$5,IF(Dagligt!$H32=0,"",Dagligt!$H32),"")</f>
        <v/>
      </c>
      <c r="U32" s="22" t="str">
        <f>IF(Dagligt!$E32=U$5,IF(Dagligt!$I32=0,"",Dagligt!$I32),"")</f>
        <v/>
      </c>
      <c r="V32" s="22" t="str">
        <f>IF(Dagligt!$E32=U$5,IF(Dagligt!$H32=0,"",Dagligt!$H32),"")</f>
        <v/>
      </c>
      <c r="W32" s="22" t="str">
        <f>IF(Dagligt!$E32=W$5,IF(Dagligt!$I32=0,"",Dagligt!$I32),"")</f>
        <v/>
      </c>
      <c r="X32" s="22" t="str">
        <f>IF(Dagligt!$E32=W$5,IF(Dagligt!$H32=0,"",Dagligt!$H32),"")</f>
        <v/>
      </c>
      <c r="Y32" s="22" t="str">
        <f>IF(Dagligt!$E32=Y$5,IF(Dagligt!$I32=0,"",Dagligt!$I32),"")</f>
        <v/>
      </c>
      <c r="Z32" s="22" t="str">
        <f>IF(Dagligt!$E32=Y$5,IF(Dagligt!$H32=0,"",Dagligt!$H32),"")</f>
        <v/>
      </c>
      <c r="AA32" t="str">
        <f>IF(Dagligt!$E32=AA$5,IF(Dagligt!$I32=0,"",Dagligt!$I32),"")</f>
        <v/>
      </c>
      <c r="AB32" t="str">
        <f>IF(Dagligt!$E32=AA$5,IF(Dagligt!$H32=0,"",Dagligt!$H32),"")</f>
        <v/>
      </c>
    </row>
    <row r="33" spans="1:28">
      <c r="A33" s="22" t="str">
        <f>Dagligt!A33 &amp; " " &amp;Dagligt!B33 &amp; " " &amp; Dagligt!C33</f>
        <v>26 Benzin EKGH faktura nr. 72 OY-BBW</v>
      </c>
      <c r="B33" s="23">
        <f>IF(Dagligt!D33=0,"",Dagligt!D33)</f>
        <v>40973</v>
      </c>
      <c r="C33" s="22" t="str">
        <f>IF(Dagligt!$E33=C$5,IF(Dagligt!$I33=0,"",Dagligt!$I33),IF(Dagligt!$G33=Dagligt!$AE$6,IF(Dagligt!$H33=0,"",Dagligt!$H33),""))</f>
        <v/>
      </c>
      <c r="D33" s="22" t="str">
        <f>IF(Dagligt!$E33=C$5,IF(Dagligt!$H33=0,"",Dagligt!$H33),IF(Dagligt!$G33=Dagligt!$AE$6,IF(Dagligt!$I33=0,"",Dagligt!$I33),""))</f>
        <v/>
      </c>
      <c r="E33" s="22" t="str">
        <f>IF(Dagligt!$E33=E$5,IF(Dagligt!$I33=0,"",Dagligt!$I33),IF(Dagligt!$G33=Dagligt!$AE$7,IF(Dagligt!$H33=0,"",Dagligt!$H33),""))</f>
        <v/>
      </c>
      <c r="F33" s="22">
        <f>IF(Dagligt!$E33=E$5,IF(Dagligt!$H33=0,"",Dagligt!$H33),IF(Dagligt!$G33=Dagligt!$AE$7,IF(Dagligt!$I33=0,"",Dagligt!$I33),""))</f>
        <v>2967.08</v>
      </c>
      <c r="G33" s="22" t="str">
        <f>IF(Dagligt!$E33=G$5,IF(Dagligt!$I33=0,"",Dagligt!$I33),IF(Dagligt!$G33=Dagligt!$AE$8,IF(Dagligt!$H33=0,"",Dagligt!$H33),""))</f>
        <v/>
      </c>
      <c r="H33" s="22" t="str">
        <f>IF(Dagligt!$E33=G$5,IF(Dagligt!$H33=0,"",Dagligt!$H33),IF(Dagligt!$G33=Dagligt!$AE$8,IF(Dagligt!$I33=0,"",Dagligt!$I33),""))</f>
        <v/>
      </c>
      <c r="I33" s="22" t="str">
        <f>IF(Dagligt!$E33=I$5,IF(Dagligt!$I33=0,"",Dagligt!$I33),IF(Dagligt!$G33=Dagligt!$AE$9,IF(Dagligt!$H33=0,"",Dagligt!$H33),""))</f>
        <v/>
      </c>
      <c r="J33" s="22" t="str">
        <f>IF(Dagligt!$E33=I$5,IF(Dagligt!$H33=0,"",Dagligt!$H33),IF(Dagligt!$G33=Dagligt!$AE$9,IF(Dagligt!$I33=0,"",Dagligt!$I33),""))</f>
        <v/>
      </c>
      <c r="K33" s="22" t="str">
        <f>IF(Dagligt!$E33=K$5,IF(Dagligt!$I33=0,"",Dagligt!$I33),"")</f>
        <v/>
      </c>
      <c r="L33" s="22" t="str">
        <f>IF(Dagligt!$E33=K$5,IF(Dagligt!$H33=0,"",Dagligt!$H33),"")</f>
        <v/>
      </c>
      <c r="M33" s="22" t="str">
        <f>IF(Dagligt!$E33=M$5,IF(Dagligt!$I33=0,"",Dagligt!$I33),"")</f>
        <v/>
      </c>
      <c r="N33" s="22" t="str">
        <f>IF(Dagligt!$E33=M$5,IF(Dagligt!$H33=0,"",Dagligt!$H33),"")</f>
        <v/>
      </c>
      <c r="O33" s="22" t="str">
        <f>IF(Dagligt!$E33=O$5,IF(Dagligt!$I33=0,"",Dagligt!$I33),"")</f>
        <v/>
      </c>
      <c r="P33" s="22" t="str">
        <f>IF(Dagligt!$E33=O$5,IF(Dagligt!$H33=0,"",Dagligt!$H33),"")</f>
        <v/>
      </c>
      <c r="Q33" s="22" t="str">
        <f>IF(Dagligt!$E33=Q$5,IF(Dagligt!$I33=0,"",Dagligt!$I33),"")</f>
        <v/>
      </c>
      <c r="R33" s="22" t="str">
        <f>IF(Dagligt!$E33=Q$5,IF(Dagligt!$H33=0,"",Dagligt!$H33),"")</f>
        <v/>
      </c>
      <c r="S33" s="22">
        <f>IF(Dagligt!$E33=S$5,IF(Dagligt!$I33=0,"",Dagligt!$I33),"")</f>
        <v>2967.08</v>
      </c>
      <c r="T33" s="22" t="str">
        <f>IF(Dagligt!$E33=S$5,IF(Dagligt!$H33=0,"",Dagligt!$H33),"")</f>
        <v/>
      </c>
      <c r="U33" s="22" t="str">
        <f>IF(Dagligt!$E33=U$5,IF(Dagligt!$I33=0,"",Dagligt!$I33),"")</f>
        <v/>
      </c>
      <c r="V33" s="22" t="str">
        <f>IF(Dagligt!$E33=U$5,IF(Dagligt!$H33=0,"",Dagligt!$H33),"")</f>
        <v/>
      </c>
      <c r="W33" s="22" t="str">
        <f>IF(Dagligt!$E33=W$5,IF(Dagligt!$I33=0,"",Dagligt!$I33),"")</f>
        <v/>
      </c>
      <c r="X33" s="22" t="str">
        <f>IF(Dagligt!$E33=W$5,IF(Dagligt!$H33=0,"",Dagligt!$H33),"")</f>
        <v/>
      </c>
      <c r="Y33" s="22" t="str">
        <f>IF(Dagligt!$E33=Y$5,IF(Dagligt!$I33=0,"",Dagligt!$I33),"")</f>
        <v/>
      </c>
      <c r="Z33" s="22" t="str">
        <f>IF(Dagligt!$E33=Y$5,IF(Dagligt!$H33=0,"",Dagligt!$H33),"")</f>
        <v/>
      </c>
      <c r="AA33" t="str">
        <f>IF(Dagligt!$E33=AA$5,IF(Dagligt!$I33=0,"",Dagligt!$I33),"")</f>
        <v/>
      </c>
      <c r="AB33" t="str">
        <f>IF(Dagligt!$E33=AA$5,IF(Dagligt!$H33=0,"",Dagligt!$H33),"")</f>
        <v/>
      </c>
    </row>
    <row r="34" spans="1:28">
      <c r="A34" s="22" t="str">
        <f>Dagligt!A34 &amp; " " &amp;Dagligt!B34 &amp; " " &amp; Dagligt!C34</f>
        <v>27 Kalundborg Aviation CAMO forlængelse faktura 12007 OY-BBW</v>
      </c>
      <c r="B34" s="23">
        <f>IF(Dagligt!D34=0,"",Dagligt!D34)</f>
        <v>40980</v>
      </c>
      <c r="C34" s="22" t="str">
        <f>IF(Dagligt!$E34=C$5,IF(Dagligt!$I34=0,"",Dagligt!$I34),IF(Dagligt!$G34=Dagligt!$AE$6,IF(Dagligt!$H34=0,"",Dagligt!$H34),""))</f>
        <v/>
      </c>
      <c r="D34" s="22" t="str">
        <f>IF(Dagligt!$E34=C$5,IF(Dagligt!$H34=0,"",Dagligt!$H34),IF(Dagligt!$G34=Dagligt!$AE$6,IF(Dagligt!$I34=0,"",Dagligt!$I34),""))</f>
        <v/>
      </c>
      <c r="E34" s="22" t="str">
        <f>IF(Dagligt!$E34=E$5,IF(Dagligt!$I34=0,"",Dagligt!$I34),IF(Dagligt!$G34=Dagligt!$AE$7,IF(Dagligt!$H34=0,"",Dagligt!$H34),""))</f>
        <v/>
      </c>
      <c r="F34" s="22">
        <f>IF(Dagligt!$E34=E$5,IF(Dagligt!$H34=0,"",Dagligt!$H34),IF(Dagligt!$G34=Dagligt!$AE$7,IF(Dagligt!$I34=0,"",Dagligt!$I34),""))</f>
        <v>3812.5</v>
      </c>
      <c r="G34" s="22" t="str">
        <f>IF(Dagligt!$E34=G$5,IF(Dagligt!$I34=0,"",Dagligt!$I34),IF(Dagligt!$G34=Dagligt!$AE$8,IF(Dagligt!$H34=0,"",Dagligt!$H34),""))</f>
        <v/>
      </c>
      <c r="H34" s="22" t="str">
        <f>IF(Dagligt!$E34=G$5,IF(Dagligt!$H34=0,"",Dagligt!$H34),IF(Dagligt!$G34=Dagligt!$AE$8,IF(Dagligt!$I34=0,"",Dagligt!$I34),""))</f>
        <v/>
      </c>
      <c r="I34" s="22" t="str">
        <f>IF(Dagligt!$E34=I$5,IF(Dagligt!$I34=0,"",Dagligt!$I34),IF(Dagligt!$G34=Dagligt!$AE$9,IF(Dagligt!$H34=0,"",Dagligt!$H34),""))</f>
        <v/>
      </c>
      <c r="J34" s="22" t="str">
        <f>IF(Dagligt!$E34=I$5,IF(Dagligt!$H34=0,"",Dagligt!$H34),IF(Dagligt!$G34=Dagligt!$AE$9,IF(Dagligt!$I34=0,"",Dagligt!$I34),""))</f>
        <v/>
      </c>
      <c r="K34" s="22" t="str">
        <f>IF(Dagligt!$E34=K$5,IF(Dagligt!$I34=0,"",Dagligt!$I34),"")</f>
        <v/>
      </c>
      <c r="L34" s="22" t="str">
        <f>IF(Dagligt!$E34=K$5,IF(Dagligt!$H34=0,"",Dagligt!$H34),"")</f>
        <v/>
      </c>
      <c r="M34" s="22" t="str">
        <f>IF(Dagligt!$E34=M$5,IF(Dagligt!$I34=0,"",Dagligt!$I34),"")</f>
        <v/>
      </c>
      <c r="N34" s="22" t="str">
        <f>IF(Dagligt!$E34=M$5,IF(Dagligt!$H34=0,"",Dagligt!$H34),"")</f>
        <v/>
      </c>
      <c r="O34" s="22" t="str">
        <f>IF(Dagligt!$E34=O$5,IF(Dagligt!$I34=0,"",Dagligt!$I34),"")</f>
        <v/>
      </c>
      <c r="P34" s="22" t="str">
        <f>IF(Dagligt!$E34=O$5,IF(Dagligt!$H34=0,"",Dagligt!$H34),"")</f>
        <v/>
      </c>
      <c r="Q34" s="22" t="str">
        <f>IF(Dagligt!$E34=Q$5,IF(Dagligt!$I34=0,"",Dagligt!$I34),"")</f>
        <v/>
      </c>
      <c r="R34" s="22" t="str">
        <f>IF(Dagligt!$E34=Q$5,IF(Dagligt!$H34=0,"",Dagligt!$H34),"")</f>
        <v/>
      </c>
      <c r="S34" s="22" t="str">
        <f>IF(Dagligt!$E34=S$5,IF(Dagligt!$I34=0,"",Dagligt!$I34),"")</f>
        <v/>
      </c>
      <c r="T34" s="22" t="str">
        <f>IF(Dagligt!$E34=S$5,IF(Dagligt!$H34=0,"",Dagligt!$H34),"")</f>
        <v/>
      </c>
      <c r="U34" s="22" t="str">
        <f>IF(Dagligt!$E34=U$5,IF(Dagligt!$I34=0,"",Dagligt!$I34),"")</f>
        <v/>
      </c>
      <c r="V34" s="22" t="str">
        <f>IF(Dagligt!$E34=U$5,IF(Dagligt!$H34=0,"",Dagligt!$H34),"")</f>
        <v/>
      </c>
      <c r="W34" s="22">
        <f>IF(Dagligt!$E34=W$5,IF(Dagligt!$I34=0,"",Dagligt!$I34),"")</f>
        <v>3812.5</v>
      </c>
      <c r="X34" s="22" t="str">
        <f>IF(Dagligt!$E34=W$5,IF(Dagligt!$H34=0,"",Dagligt!$H34),"")</f>
        <v/>
      </c>
      <c r="Y34" s="22" t="str">
        <f>IF(Dagligt!$E34=Y$5,IF(Dagligt!$I34=0,"",Dagligt!$I34),"")</f>
        <v/>
      </c>
      <c r="Z34" s="22" t="str">
        <f>IF(Dagligt!$E34=Y$5,IF(Dagligt!$H34=0,"",Dagligt!$H34),"")</f>
        <v/>
      </c>
      <c r="AA34" t="str">
        <f>IF(Dagligt!$E34=AA$5,IF(Dagligt!$I34=0,"",Dagligt!$I34),"")</f>
        <v/>
      </c>
      <c r="AB34" t="str">
        <f>IF(Dagligt!$E34=AA$5,IF(Dagligt!$H34=0,"",Dagligt!$H34),"")</f>
        <v/>
      </c>
    </row>
    <row r="35" spans="1:28">
      <c r="A35" s="22" t="str">
        <f>Dagligt!A35 &amp; " " &amp;Dagligt!B35 &amp; " " &amp; Dagligt!C35</f>
        <v>28 Kalundborg Aviation 50 timer eftersyn faktura 12002 OY-BBW</v>
      </c>
      <c r="B35" s="23">
        <f>IF(Dagligt!D35=0,"",Dagligt!D35)</f>
        <v>40981</v>
      </c>
      <c r="C35" s="22" t="str">
        <f>IF(Dagligt!$E35=C$5,IF(Dagligt!$I35=0,"",Dagligt!$I35),IF(Dagligt!$G35=Dagligt!$AE$6,IF(Dagligt!$H35=0,"",Dagligt!$H35),""))</f>
        <v/>
      </c>
      <c r="D35" s="22" t="str">
        <f>IF(Dagligt!$E35=C$5,IF(Dagligt!$H35=0,"",Dagligt!$H35),IF(Dagligt!$G35=Dagligt!$AE$6,IF(Dagligt!$I35=0,"",Dagligt!$I35),""))</f>
        <v/>
      </c>
      <c r="E35" s="22" t="str">
        <f>IF(Dagligt!$E35=E$5,IF(Dagligt!$I35=0,"",Dagligt!$I35),IF(Dagligt!$G35=Dagligt!$AE$7,IF(Dagligt!$H35=0,"",Dagligt!$H35),""))</f>
        <v/>
      </c>
      <c r="F35" s="22">
        <f>IF(Dagligt!$E35=E$5,IF(Dagligt!$H35=0,"",Dagligt!$H35),IF(Dagligt!$G35=Dagligt!$AE$7,IF(Dagligt!$I35=0,"",Dagligt!$I35),""))</f>
        <v>4982.5</v>
      </c>
      <c r="G35" s="22" t="str">
        <f>IF(Dagligt!$E35=G$5,IF(Dagligt!$I35=0,"",Dagligt!$I35),IF(Dagligt!$G35=Dagligt!$AE$8,IF(Dagligt!$H35=0,"",Dagligt!$H35),""))</f>
        <v/>
      </c>
      <c r="H35" s="22" t="str">
        <f>IF(Dagligt!$E35=G$5,IF(Dagligt!$H35=0,"",Dagligt!$H35),IF(Dagligt!$G35=Dagligt!$AE$8,IF(Dagligt!$I35=0,"",Dagligt!$I35),""))</f>
        <v/>
      </c>
      <c r="I35" s="22" t="str">
        <f>IF(Dagligt!$E35=I$5,IF(Dagligt!$I35=0,"",Dagligt!$I35),IF(Dagligt!$G35=Dagligt!$AE$9,IF(Dagligt!$H35=0,"",Dagligt!$H35),""))</f>
        <v/>
      </c>
      <c r="J35" s="22" t="str">
        <f>IF(Dagligt!$E35=I$5,IF(Dagligt!$H35=0,"",Dagligt!$H35),IF(Dagligt!$G35=Dagligt!$AE$9,IF(Dagligt!$I35=0,"",Dagligt!$I35),""))</f>
        <v/>
      </c>
      <c r="K35" s="22" t="str">
        <f>IF(Dagligt!$E35=K$5,IF(Dagligt!$I35=0,"",Dagligt!$I35),"")</f>
        <v/>
      </c>
      <c r="L35" s="22" t="str">
        <f>IF(Dagligt!$E35=K$5,IF(Dagligt!$H35=0,"",Dagligt!$H35),"")</f>
        <v/>
      </c>
      <c r="M35" s="22" t="str">
        <f>IF(Dagligt!$E35=M$5,IF(Dagligt!$I35=0,"",Dagligt!$I35),"")</f>
        <v/>
      </c>
      <c r="N35" s="22" t="str">
        <f>IF(Dagligt!$E35=M$5,IF(Dagligt!$H35=0,"",Dagligt!$H35),"")</f>
        <v/>
      </c>
      <c r="O35" s="22" t="str">
        <f>IF(Dagligt!$E35=O$5,IF(Dagligt!$I35=0,"",Dagligt!$I35),"")</f>
        <v/>
      </c>
      <c r="P35" s="22" t="str">
        <f>IF(Dagligt!$E35=O$5,IF(Dagligt!$H35=0,"",Dagligt!$H35),"")</f>
        <v/>
      </c>
      <c r="Q35" s="22" t="str">
        <f>IF(Dagligt!$E35=Q$5,IF(Dagligt!$I35=0,"",Dagligt!$I35),"")</f>
        <v/>
      </c>
      <c r="R35" s="22" t="str">
        <f>IF(Dagligt!$E35=Q$5,IF(Dagligt!$H35=0,"",Dagligt!$H35),"")</f>
        <v/>
      </c>
      <c r="S35" s="22" t="str">
        <f>IF(Dagligt!$E35=S$5,IF(Dagligt!$I35=0,"",Dagligt!$I35),"")</f>
        <v/>
      </c>
      <c r="T35" s="22" t="str">
        <f>IF(Dagligt!$E35=S$5,IF(Dagligt!$H35=0,"",Dagligt!$H35),"")</f>
        <v/>
      </c>
      <c r="U35" s="22" t="str">
        <f>IF(Dagligt!$E35=U$5,IF(Dagligt!$I35=0,"",Dagligt!$I35),"")</f>
        <v/>
      </c>
      <c r="V35" s="22" t="str">
        <f>IF(Dagligt!$E35=U$5,IF(Dagligt!$H35=0,"",Dagligt!$H35),"")</f>
        <v/>
      </c>
      <c r="W35" s="22">
        <f>IF(Dagligt!$E35=W$5,IF(Dagligt!$I35=0,"",Dagligt!$I35),"")</f>
        <v>4982.5</v>
      </c>
      <c r="X35" s="22" t="str">
        <f>IF(Dagligt!$E35=W$5,IF(Dagligt!$H35=0,"",Dagligt!$H35),"")</f>
        <v/>
      </c>
      <c r="Y35" s="22" t="str">
        <f>IF(Dagligt!$E35=Y$5,IF(Dagligt!$I35=0,"",Dagligt!$I35),"")</f>
        <v/>
      </c>
      <c r="Z35" s="22" t="str">
        <f>IF(Dagligt!$E35=Y$5,IF(Dagligt!$H35=0,"",Dagligt!$H35),"")</f>
        <v/>
      </c>
      <c r="AA35" t="str">
        <f>IF(Dagligt!$E35=AA$5,IF(Dagligt!$I35=0,"",Dagligt!$I35),"")</f>
        <v/>
      </c>
      <c r="AB35" t="str">
        <f>IF(Dagligt!$E35=AA$5,IF(Dagligt!$H35=0,"",Dagligt!$H35),"")</f>
        <v/>
      </c>
    </row>
    <row r="36" spans="1:28">
      <c r="A36" s="22" t="str">
        <f>Dagligt!A36 &amp; " " &amp;Dagligt!B36 &amp; " " &amp; Dagligt!C36</f>
        <v>29 Hangarleje Q2 2012 OY-BBW</v>
      </c>
      <c r="B36" s="23">
        <f>IF(Dagligt!D36=0,"",Dagligt!D36)</f>
        <v>40996</v>
      </c>
      <c r="C36" s="22" t="str">
        <f>IF(Dagligt!$E36=C$5,IF(Dagligt!$I36=0,"",Dagligt!$I36),IF(Dagligt!$G36=Dagligt!$AE$6,IF(Dagligt!$H36=0,"",Dagligt!$H36),""))</f>
        <v/>
      </c>
      <c r="D36" s="22" t="str">
        <f>IF(Dagligt!$E36=C$5,IF(Dagligt!$H36=0,"",Dagligt!$H36),IF(Dagligt!$G36=Dagligt!$AE$6,IF(Dagligt!$I36=0,"",Dagligt!$I36),""))</f>
        <v/>
      </c>
      <c r="E36" s="22" t="str">
        <f>IF(Dagligt!$E36=E$5,IF(Dagligt!$I36=0,"",Dagligt!$I36),IF(Dagligt!$G36=Dagligt!$AE$7,IF(Dagligt!$H36=0,"",Dagligt!$H36),""))</f>
        <v/>
      </c>
      <c r="F36" s="22">
        <f>IF(Dagligt!$E36=E$5,IF(Dagligt!$H36=0,"",Dagligt!$H36),IF(Dagligt!$G36=Dagligt!$AE$7,IF(Dagligt!$I36=0,"",Dagligt!$I36),""))</f>
        <v>5661</v>
      </c>
      <c r="G36" s="22" t="str">
        <f>IF(Dagligt!$E36=G$5,IF(Dagligt!$I36=0,"",Dagligt!$I36),IF(Dagligt!$G36=Dagligt!$AE$8,IF(Dagligt!$H36=0,"",Dagligt!$H36),""))</f>
        <v/>
      </c>
      <c r="H36" s="22" t="str">
        <f>IF(Dagligt!$E36=G$5,IF(Dagligt!$H36=0,"",Dagligt!$H36),IF(Dagligt!$G36=Dagligt!$AE$8,IF(Dagligt!$I36=0,"",Dagligt!$I36),""))</f>
        <v/>
      </c>
      <c r="I36" s="22" t="str">
        <f>IF(Dagligt!$E36=I$5,IF(Dagligt!$I36=0,"",Dagligt!$I36),IF(Dagligt!$G36=Dagligt!$AE$9,IF(Dagligt!$H36=0,"",Dagligt!$H36),""))</f>
        <v/>
      </c>
      <c r="J36" s="22" t="str">
        <f>IF(Dagligt!$E36=I$5,IF(Dagligt!$H36=0,"",Dagligt!$H36),IF(Dagligt!$G36=Dagligt!$AE$9,IF(Dagligt!$I36=0,"",Dagligt!$I36),""))</f>
        <v/>
      </c>
      <c r="K36" s="22" t="str">
        <f>IF(Dagligt!$E36=K$5,IF(Dagligt!$I36=0,"",Dagligt!$I36),"")</f>
        <v/>
      </c>
      <c r="L36" s="22" t="str">
        <f>IF(Dagligt!$E36=K$5,IF(Dagligt!$H36=0,"",Dagligt!$H36),"")</f>
        <v/>
      </c>
      <c r="M36" s="22" t="str">
        <f>IF(Dagligt!$E36=M$5,IF(Dagligt!$I36=0,"",Dagligt!$I36),"")</f>
        <v/>
      </c>
      <c r="N36" s="22" t="str">
        <f>IF(Dagligt!$E36=M$5,IF(Dagligt!$H36=0,"",Dagligt!$H36),"")</f>
        <v/>
      </c>
      <c r="O36" s="22" t="str">
        <f>IF(Dagligt!$E36=O$5,IF(Dagligt!$I36=0,"",Dagligt!$I36),"")</f>
        <v/>
      </c>
      <c r="P36" s="22" t="str">
        <f>IF(Dagligt!$E36=O$5,IF(Dagligt!$H36=0,"",Dagligt!$H36),"")</f>
        <v/>
      </c>
      <c r="Q36" s="22" t="str">
        <f>IF(Dagligt!$E36=Q$5,IF(Dagligt!$I36=0,"",Dagligt!$I36),"")</f>
        <v/>
      </c>
      <c r="R36" s="22" t="str">
        <f>IF(Dagligt!$E36=Q$5,IF(Dagligt!$H36=0,"",Dagligt!$H36),"")</f>
        <v/>
      </c>
      <c r="S36" s="22" t="str">
        <f>IF(Dagligt!$E36=S$5,IF(Dagligt!$I36=0,"",Dagligt!$I36),"")</f>
        <v/>
      </c>
      <c r="T36" s="22" t="str">
        <f>IF(Dagligt!$E36=S$5,IF(Dagligt!$H36=0,"",Dagligt!$H36),"")</f>
        <v/>
      </c>
      <c r="U36" s="22">
        <f>IF(Dagligt!$E36=U$5,IF(Dagligt!$I36=0,"",Dagligt!$I36),"")</f>
        <v>5661</v>
      </c>
      <c r="V36" s="22" t="str">
        <f>IF(Dagligt!$E36=U$5,IF(Dagligt!$H36=0,"",Dagligt!$H36),"")</f>
        <v/>
      </c>
      <c r="W36" s="22" t="str">
        <f>IF(Dagligt!$E36=W$5,IF(Dagligt!$I36=0,"",Dagligt!$I36),"")</f>
        <v/>
      </c>
      <c r="X36" s="22" t="str">
        <f>IF(Dagligt!$E36=W$5,IF(Dagligt!$H36=0,"",Dagligt!$H36),"")</f>
        <v/>
      </c>
      <c r="Y36" s="22" t="str">
        <f>IF(Dagligt!$E36=Y$5,IF(Dagligt!$I36=0,"",Dagligt!$I36),"")</f>
        <v/>
      </c>
      <c r="Z36" s="22" t="str">
        <f>IF(Dagligt!$E36=Y$5,IF(Dagligt!$H36=0,"",Dagligt!$H36),"")</f>
        <v/>
      </c>
      <c r="AA36" t="str">
        <f>IF(Dagligt!$E36=AA$5,IF(Dagligt!$I36=0,"",Dagligt!$I36),"")</f>
        <v/>
      </c>
      <c r="AB36" t="str">
        <f>IF(Dagligt!$E36=AA$5,IF(Dagligt!$H36=0,"",Dagligt!$H36),"")</f>
        <v/>
      </c>
    </row>
    <row r="37" spans="1:28">
      <c r="A37" s="22" t="str">
        <f>Dagligt!A37 &amp; " " &amp;Dagligt!B37 &amp; " " &amp; Dagligt!C37</f>
        <v>30 Servicegebyr (jf. kontoudskrift) OY-BBW</v>
      </c>
      <c r="B37" s="23">
        <f>IF(Dagligt!D37=0,"",Dagligt!D37)</f>
        <v>40998</v>
      </c>
      <c r="C37" s="22" t="str">
        <f>IF(Dagligt!$E37=C$5,IF(Dagligt!$I37=0,"",Dagligt!$I37),IF(Dagligt!$G37=Dagligt!$AE$6,IF(Dagligt!$H37=0,"",Dagligt!$H37),""))</f>
        <v/>
      </c>
      <c r="D37" s="22" t="str">
        <f>IF(Dagligt!$E37=C$5,IF(Dagligt!$H37=0,"",Dagligt!$H37),IF(Dagligt!$G37=Dagligt!$AE$6,IF(Dagligt!$I37=0,"",Dagligt!$I37),""))</f>
        <v/>
      </c>
      <c r="E37" s="22" t="str">
        <f>IF(Dagligt!$E37=E$5,IF(Dagligt!$I37=0,"",Dagligt!$I37),IF(Dagligt!$G37=Dagligt!$AE$7,IF(Dagligt!$H37=0,"",Dagligt!$H37),""))</f>
        <v/>
      </c>
      <c r="F37" s="22">
        <f>IF(Dagligt!$E37=E$5,IF(Dagligt!$H37=0,"",Dagligt!$H37),IF(Dagligt!$G37=Dagligt!$AE$7,IF(Dagligt!$I37=0,"",Dagligt!$I37),""))</f>
        <v>25</v>
      </c>
      <c r="G37" s="22" t="str">
        <f>IF(Dagligt!$E37=G$5,IF(Dagligt!$I37=0,"",Dagligt!$I37),IF(Dagligt!$G37=Dagligt!$AE$8,IF(Dagligt!$H37=0,"",Dagligt!$H37),""))</f>
        <v/>
      </c>
      <c r="H37" s="22" t="str">
        <f>IF(Dagligt!$E37=G$5,IF(Dagligt!$H37=0,"",Dagligt!$H37),IF(Dagligt!$G37=Dagligt!$AE$8,IF(Dagligt!$I37=0,"",Dagligt!$I37),""))</f>
        <v/>
      </c>
      <c r="I37" s="22" t="str">
        <f>IF(Dagligt!$E37=I$5,IF(Dagligt!$I37=0,"",Dagligt!$I37),IF(Dagligt!$G37=Dagligt!$AE$9,IF(Dagligt!$H37=0,"",Dagligt!$H37),""))</f>
        <v/>
      </c>
      <c r="J37" s="22" t="str">
        <f>IF(Dagligt!$E37=I$5,IF(Dagligt!$H37=0,"",Dagligt!$H37),IF(Dagligt!$G37=Dagligt!$AE$9,IF(Dagligt!$I37=0,"",Dagligt!$I37),""))</f>
        <v/>
      </c>
      <c r="K37" s="22" t="str">
        <f>IF(Dagligt!$E37=K$5,IF(Dagligt!$I37=0,"",Dagligt!$I37),"")</f>
        <v/>
      </c>
      <c r="L37" s="22" t="str">
        <f>IF(Dagligt!$E37=K$5,IF(Dagligt!$H37=0,"",Dagligt!$H37),"")</f>
        <v/>
      </c>
      <c r="M37" s="22" t="str">
        <f>IF(Dagligt!$E37=M$5,IF(Dagligt!$I37=0,"",Dagligt!$I37),"")</f>
        <v/>
      </c>
      <c r="N37" s="22" t="str">
        <f>IF(Dagligt!$E37=M$5,IF(Dagligt!$H37=0,"",Dagligt!$H37),"")</f>
        <v/>
      </c>
      <c r="O37" s="22" t="str">
        <f>IF(Dagligt!$E37=O$5,IF(Dagligt!$I37=0,"",Dagligt!$I37),"")</f>
        <v/>
      </c>
      <c r="P37" s="22" t="str">
        <f>IF(Dagligt!$E37=O$5,IF(Dagligt!$H37=0,"",Dagligt!$H37),"")</f>
        <v/>
      </c>
      <c r="Q37" s="22" t="str">
        <f>IF(Dagligt!$E37=Q$5,IF(Dagligt!$I37=0,"",Dagligt!$I37),"")</f>
        <v/>
      </c>
      <c r="R37" s="22" t="str">
        <f>IF(Dagligt!$E37=Q$5,IF(Dagligt!$H37=0,"",Dagligt!$H37),"")</f>
        <v/>
      </c>
      <c r="S37" s="22" t="str">
        <f>IF(Dagligt!$E37=S$5,IF(Dagligt!$I37=0,"",Dagligt!$I37),"")</f>
        <v/>
      </c>
      <c r="T37" s="22" t="str">
        <f>IF(Dagligt!$E37=S$5,IF(Dagligt!$H37=0,"",Dagligt!$H37),"")</f>
        <v/>
      </c>
      <c r="U37" s="22" t="str">
        <f>IF(Dagligt!$E37=U$5,IF(Dagligt!$I37=0,"",Dagligt!$I37),"")</f>
        <v/>
      </c>
      <c r="V37" s="22" t="str">
        <f>IF(Dagligt!$E37=U$5,IF(Dagligt!$H37=0,"",Dagligt!$H37),"")</f>
        <v/>
      </c>
      <c r="W37" s="22" t="str">
        <f>IF(Dagligt!$E37=W$5,IF(Dagligt!$I37=0,"",Dagligt!$I37),"")</f>
        <v/>
      </c>
      <c r="X37" s="22" t="str">
        <f>IF(Dagligt!$E37=W$5,IF(Dagligt!$H37=0,"",Dagligt!$H37),"")</f>
        <v/>
      </c>
      <c r="Y37" s="22" t="str">
        <f>IF(Dagligt!$E37=Y$5,IF(Dagligt!$I37=0,"",Dagligt!$I37),"")</f>
        <v/>
      </c>
      <c r="Z37" s="22" t="str">
        <f>IF(Dagligt!$E37=Y$5,IF(Dagligt!$H37=0,"",Dagligt!$H37),"")</f>
        <v/>
      </c>
      <c r="AA37">
        <f>IF(Dagligt!$E37=AA$5,IF(Dagligt!$I37=0,"",Dagligt!$I37),"")</f>
        <v>25</v>
      </c>
      <c r="AB37" t="str">
        <f>IF(Dagligt!$E37=AA$5,IF(Dagligt!$H37=0,"",Dagligt!$H37),"")</f>
        <v/>
      </c>
    </row>
    <row r="38" spans="1:28">
      <c r="A38" s="22" t="str">
        <f>Dagligt!A38 &amp; " " &amp;Dagligt!B38 &amp; " " &amp; Dagligt!C38</f>
        <v>31 Christen Flyvetid Q1 2012 Christen</v>
      </c>
      <c r="B38" s="23">
        <f>IF(Dagligt!D38=0,"",Dagligt!D38)</f>
        <v>41004</v>
      </c>
      <c r="C38" s="22" t="str">
        <f>IF(Dagligt!$E38=C$5,IF(Dagligt!$I38=0,"",Dagligt!$I38),IF(Dagligt!$G38=Dagligt!$AE$6,IF(Dagligt!$H38=0,"",Dagligt!$H38),""))</f>
        <v/>
      </c>
      <c r="D38" s="22" t="str">
        <f>IF(Dagligt!$E38=C$5,IF(Dagligt!$H38=0,"",Dagligt!$H38),IF(Dagligt!$G38=Dagligt!$AE$6,IF(Dagligt!$I38=0,"",Dagligt!$I38),""))</f>
        <v/>
      </c>
      <c r="E38" s="22">
        <f>IF(Dagligt!$E38=E$5,IF(Dagligt!$I38=0,"",Dagligt!$I38),IF(Dagligt!$G38=Dagligt!$AE$7,IF(Dagligt!$H38=0,"",Dagligt!$H38),""))</f>
        <v>2210</v>
      </c>
      <c r="F38" s="22" t="str">
        <f>IF(Dagligt!$E38=E$5,IF(Dagligt!$H38=0,"",Dagligt!$H38),IF(Dagligt!$G38=Dagligt!$AE$7,IF(Dagligt!$I38=0,"",Dagligt!$I38),""))</f>
        <v/>
      </c>
      <c r="G38" s="22" t="str">
        <f>IF(Dagligt!$E38=G$5,IF(Dagligt!$I38=0,"",Dagligt!$I38),IF(Dagligt!$G38=Dagligt!$AE$8,IF(Dagligt!$H38=0,"",Dagligt!$H38),""))</f>
        <v/>
      </c>
      <c r="H38" s="22" t="str">
        <f>IF(Dagligt!$E38=G$5,IF(Dagligt!$H38=0,"",Dagligt!$H38),IF(Dagligt!$G38=Dagligt!$AE$8,IF(Dagligt!$I38=0,"",Dagligt!$I38),""))</f>
        <v/>
      </c>
      <c r="I38" s="22" t="str">
        <f>IF(Dagligt!$E38=I$5,IF(Dagligt!$I38=0,"",Dagligt!$I38),IF(Dagligt!$G38=Dagligt!$AE$9,IF(Dagligt!$H38=0,"",Dagligt!$H38),""))</f>
        <v/>
      </c>
      <c r="J38" s="22" t="str">
        <f>IF(Dagligt!$E38=I$5,IF(Dagligt!$H38=0,"",Dagligt!$H38),IF(Dagligt!$G38=Dagligt!$AE$9,IF(Dagligt!$I38=0,"",Dagligt!$I38),""))</f>
        <v/>
      </c>
      <c r="K38" s="22" t="str">
        <f>IF(Dagligt!$E38=K$5,IF(Dagligt!$I38=0,"",Dagligt!$I38),"")</f>
        <v/>
      </c>
      <c r="L38" s="22" t="str">
        <f>IF(Dagligt!$E38=K$5,IF(Dagligt!$H38=0,"",Dagligt!$H38),"")</f>
        <v/>
      </c>
      <c r="M38" s="22" t="str">
        <f>IF(Dagligt!$E38=M$5,IF(Dagligt!$I38=0,"",Dagligt!$I38),"")</f>
        <v/>
      </c>
      <c r="N38" s="22">
        <f>IF(Dagligt!$E38=M$5,IF(Dagligt!$H38=0,"",Dagligt!$H38),"")</f>
        <v>2210</v>
      </c>
      <c r="O38" s="22" t="str">
        <f>IF(Dagligt!$E38=O$5,IF(Dagligt!$I38=0,"",Dagligt!$I38),"")</f>
        <v/>
      </c>
      <c r="P38" s="22" t="str">
        <f>IF(Dagligt!$E38=O$5,IF(Dagligt!$H38=0,"",Dagligt!$H38),"")</f>
        <v/>
      </c>
      <c r="Q38" s="22" t="str">
        <f>IF(Dagligt!$E38=Q$5,IF(Dagligt!$I38=0,"",Dagligt!$I38),"")</f>
        <v/>
      </c>
      <c r="R38" s="22" t="str">
        <f>IF(Dagligt!$E38=Q$5,IF(Dagligt!$H38=0,"",Dagligt!$H38),"")</f>
        <v/>
      </c>
      <c r="S38" s="22" t="str">
        <f>IF(Dagligt!$E38=S$5,IF(Dagligt!$I38=0,"",Dagligt!$I38),"")</f>
        <v/>
      </c>
      <c r="T38" s="22" t="str">
        <f>IF(Dagligt!$E38=S$5,IF(Dagligt!$H38=0,"",Dagligt!$H38),"")</f>
        <v/>
      </c>
      <c r="U38" s="22" t="str">
        <f>IF(Dagligt!$E38=U$5,IF(Dagligt!$I38=0,"",Dagligt!$I38),"")</f>
        <v/>
      </c>
      <c r="V38" s="22" t="str">
        <f>IF(Dagligt!$E38=U$5,IF(Dagligt!$H38=0,"",Dagligt!$H38),"")</f>
        <v/>
      </c>
      <c r="W38" s="22" t="str">
        <f>IF(Dagligt!$E38=W$5,IF(Dagligt!$I38=0,"",Dagligt!$I38),"")</f>
        <v/>
      </c>
      <c r="X38" s="22" t="str">
        <f>IF(Dagligt!$E38=W$5,IF(Dagligt!$H38=0,"",Dagligt!$H38),"")</f>
        <v/>
      </c>
      <c r="Y38" s="22" t="str">
        <f>IF(Dagligt!$E38=Y$5,IF(Dagligt!$I38=0,"",Dagligt!$I38),"")</f>
        <v/>
      </c>
      <c r="Z38" s="22" t="str">
        <f>IF(Dagligt!$E38=Y$5,IF(Dagligt!$H38=0,"",Dagligt!$H38),"")</f>
        <v/>
      </c>
      <c r="AA38" t="str">
        <f>IF(Dagligt!$E38=AA$5,IF(Dagligt!$I38=0,"",Dagligt!$I38),"")</f>
        <v/>
      </c>
      <c r="AB38" t="str">
        <f>IF(Dagligt!$E38=AA$5,IF(Dagligt!$H38=0,"",Dagligt!$H38),"")</f>
        <v/>
      </c>
    </row>
    <row r="39" spans="1:28">
      <c r="A39" s="22" t="str">
        <f>Dagligt!A39 &amp; " " &amp;Dagligt!B39 &amp; " " &amp; Dagligt!C39</f>
        <v>32 Christen Kontingent Q2 2012 Christen</v>
      </c>
      <c r="B39" s="23">
        <f>IF(Dagligt!D39=0,"",Dagligt!D39)</f>
        <v>41004</v>
      </c>
      <c r="C39" s="22" t="str">
        <f>IF(Dagligt!$E39=C$5,IF(Dagligt!$I39=0,"",Dagligt!$I39),IF(Dagligt!$G39=Dagligt!$AE$6,IF(Dagligt!$H39=0,"",Dagligt!$H39),""))</f>
        <v/>
      </c>
      <c r="D39" s="22" t="str">
        <f>IF(Dagligt!$E39=C$5,IF(Dagligt!$H39=0,"",Dagligt!$H39),IF(Dagligt!$G39=Dagligt!$AE$6,IF(Dagligt!$I39=0,"",Dagligt!$I39),""))</f>
        <v/>
      </c>
      <c r="E39" s="22">
        <f>IF(Dagligt!$E39=E$5,IF(Dagligt!$I39=0,"",Dagligt!$I39),IF(Dagligt!$G39=Dagligt!$AE$7,IF(Dagligt!$H39=0,"",Dagligt!$H39),""))</f>
        <v>2500</v>
      </c>
      <c r="F39" s="22" t="str">
        <f>IF(Dagligt!$E39=E$5,IF(Dagligt!$H39=0,"",Dagligt!$H39),IF(Dagligt!$G39=Dagligt!$AE$7,IF(Dagligt!$I39=0,"",Dagligt!$I39),""))</f>
        <v/>
      </c>
      <c r="G39" s="22" t="str">
        <f>IF(Dagligt!$E39=G$5,IF(Dagligt!$I39=0,"",Dagligt!$I39),IF(Dagligt!$G39=Dagligt!$AE$8,IF(Dagligt!$H39=0,"",Dagligt!$H39),""))</f>
        <v/>
      </c>
      <c r="H39" s="22" t="str">
        <f>IF(Dagligt!$E39=G$5,IF(Dagligt!$H39=0,"",Dagligt!$H39),IF(Dagligt!$G39=Dagligt!$AE$8,IF(Dagligt!$I39=0,"",Dagligt!$I39),""))</f>
        <v/>
      </c>
      <c r="I39" s="22" t="str">
        <f>IF(Dagligt!$E39=I$5,IF(Dagligt!$I39=0,"",Dagligt!$I39),IF(Dagligt!$G39=Dagligt!$AE$9,IF(Dagligt!$H39=0,"",Dagligt!$H39),""))</f>
        <v/>
      </c>
      <c r="J39" s="22" t="str">
        <f>IF(Dagligt!$E39=I$5,IF(Dagligt!$H39=0,"",Dagligt!$H39),IF(Dagligt!$G39=Dagligt!$AE$9,IF(Dagligt!$I39=0,"",Dagligt!$I39),""))</f>
        <v/>
      </c>
      <c r="K39" s="22" t="str">
        <f>IF(Dagligt!$E39=K$5,IF(Dagligt!$I39=0,"",Dagligt!$I39),"")</f>
        <v/>
      </c>
      <c r="L39" s="22">
        <f>IF(Dagligt!$E39=K$5,IF(Dagligt!$H39=0,"",Dagligt!$H39),"")</f>
        <v>2500</v>
      </c>
      <c r="M39" s="22" t="str">
        <f>IF(Dagligt!$E39=M$5,IF(Dagligt!$I39=0,"",Dagligt!$I39),"")</f>
        <v/>
      </c>
      <c r="N39" s="22" t="str">
        <f>IF(Dagligt!$E39=M$5,IF(Dagligt!$H39=0,"",Dagligt!$H39),"")</f>
        <v/>
      </c>
      <c r="O39" s="22" t="str">
        <f>IF(Dagligt!$E39=O$5,IF(Dagligt!$I39=0,"",Dagligt!$I39),"")</f>
        <v/>
      </c>
      <c r="P39" s="22" t="str">
        <f>IF(Dagligt!$E39=O$5,IF(Dagligt!$H39=0,"",Dagligt!$H39),"")</f>
        <v/>
      </c>
      <c r="Q39" s="22" t="str">
        <f>IF(Dagligt!$E39=Q$5,IF(Dagligt!$I39=0,"",Dagligt!$I39),"")</f>
        <v/>
      </c>
      <c r="R39" s="22" t="str">
        <f>IF(Dagligt!$E39=Q$5,IF(Dagligt!$H39=0,"",Dagligt!$H39),"")</f>
        <v/>
      </c>
      <c r="S39" s="22" t="str">
        <f>IF(Dagligt!$E39=S$5,IF(Dagligt!$I39=0,"",Dagligt!$I39),"")</f>
        <v/>
      </c>
      <c r="T39" s="22" t="str">
        <f>IF(Dagligt!$E39=S$5,IF(Dagligt!$H39=0,"",Dagligt!$H39),"")</f>
        <v/>
      </c>
      <c r="U39" s="22" t="str">
        <f>IF(Dagligt!$E39=U$5,IF(Dagligt!$I39=0,"",Dagligt!$I39),"")</f>
        <v/>
      </c>
      <c r="V39" s="22" t="str">
        <f>IF(Dagligt!$E39=U$5,IF(Dagligt!$H39=0,"",Dagligt!$H39),"")</f>
        <v/>
      </c>
      <c r="W39" s="22" t="str">
        <f>IF(Dagligt!$E39=W$5,IF(Dagligt!$I39=0,"",Dagligt!$I39),"")</f>
        <v/>
      </c>
      <c r="X39" s="22" t="str">
        <f>IF(Dagligt!$E39=W$5,IF(Dagligt!$H39=0,"",Dagligt!$H39),"")</f>
        <v/>
      </c>
      <c r="Y39" s="22" t="str">
        <f>IF(Dagligt!$E39=Y$5,IF(Dagligt!$I39=0,"",Dagligt!$I39),"")</f>
        <v/>
      </c>
      <c r="Z39" s="22" t="str">
        <f>IF(Dagligt!$E39=Y$5,IF(Dagligt!$H39=0,"",Dagligt!$H39),"")</f>
        <v/>
      </c>
      <c r="AA39" t="str">
        <f>IF(Dagligt!$E39=AA$5,IF(Dagligt!$I39=0,"",Dagligt!$I39),"")</f>
        <v/>
      </c>
      <c r="AB39" t="str">
        <f>IF(Dagligt!$E39=AA$5,IF(Dagligt!$H39=0,"",Dagligt!$H39),"")</f>
        <v/>
      </c>
    </row>
    <row r="40" spans="1:28">
      <c r="A40" s="22" t="str">
        <f>Dagligt!A40 &amp; " " &amp;Dagligt!B40 &amp; " " &amp; Dagligt!C40</f>
        <v>33 Benzin EKGH faktura nr. 95 OY-BBW</v>
      </c>
      <c r="B40" s="23">
        <f>IF(Dagligt!D40=0,"",Dagligt!D40)</f>
        <v>41009</v>
      </c>
      <c r="C40" s="22" t="str">
        <f>IF(Dagligt!$E40=C$5,IF(Dagligt!$I40=0,"",Dagligt!$I40),IF(Dagligt!$G40=Dagligt!$AE$6,IF(Dagligt!$H40=0,"",Dagligt!$H40),""))</f>
        <v/>
      </c>
      <c r="D40" s="22" t="str">
        <f>IF(Dagligt!$E40=C$5,IF(Dagligt!$H40=0,"",Dagligt!$H40),IF(Dagligt!$G40=Dagligt!$AE$6,IF(Dagligt!$I40=0,"",Dagligt!$I40),""))</f>
        <v/>
      </c>
      <c r="E40" s="22" t="str">
        <f>IF(Dagligt!$E40=E$5,IF(Dagligt!$I40=0,"",Dagligt!$I40),IF(Dagligt!$G40=Dagligt!$AE$7,IF(Dagligt!$H40=0,"",Dagligt!$H40),""))</f>
        <v/>
      </c>
      <c r="F40" s="22">
        <f>IF(Dagligt!$E40=E$5,IF(Dagligt!$H40=0,"",Dagligt!$H40),IF(Dagligt!$G40=Dagligt!$AE$7,IF(Dagligt!$I40=0,"",Dagligt!$I40),""))</f>
        <v>1634.7</v>
      </c>
      <c r="G40" s="22" t="str">
        <f>IF(Dagligt!$E40=G$5,IF(Dagligt!$I40=0,"",Dagligt!$I40),IF(Dagligt!$G40=Dagligt!$AE$8,IF(Dagligt!$H40=0,"",Dagligt!$H40),""))</f>
        <v/>
      </c>
      <c r="H40" s="22" t="str">
        <f>IF(Dagligt!$E40=G$5,IF(Dagligt!$H40=0,"",Dagligt!$H40),IF(Dagligt!$G40=Dagligt!$AE$8,IF(Dagligt!$I40=0,"",Dagligt!$I40),""))</f>
        <v/>
      </c>
      <c r="I40" s="22" t="str">
        <f>IF(Dagligt!$E40=I$5,IF(Dagligt!$I40=0,"",Dagligt!$I40),IF(Dagligt!$G40=Dagligt!$AE$9,IF(Dagligt!$H40=0,"",Dagligt!$H40),""))</f>
        <v/>
      </c>
      <c r="J40" s="22" t="str">
        <f>IF(Dagligt!$E40=I$5,IF(Dagligt!$H40=0,"",Dagligt!$H40),IF(Dagligt!$G40=Dagligt!$AE$9,IF(Dagligt!$I40=0,"",Dagligt!$I40),""))</f>
        <v/>
      </c>
      <c r="K40" s="22" t="str">
        <f>IF(Dagligt!$E40=K$5,IF(Dagligt!$I40=0,"",Dagligt!$I40),"")</f>
        <v/>
      </c>
      <c r="L40" s="22" t="str">
        <f>IF(Dagligt!$E40=K$5,IF(Dagligt!$H40=0,"",Dagligt!$H40),"")</f>
        <v/>
      </c>
      <c r="M40" s="22" t="str">
        <f>IF(Dagligt!$E40=M$5,IF(Dagligt!$I40=0,"",Dagligt!$I40),"")</f>
        <v/>
      </c>
      <c r="N40" s="22" t="str">
        <f>IF(Dagligt!$E40=M$5,IF(Dagligt!$H40=0,"",Dagligt!$H40),"")</f>
        <v/>
      </c>
      <c r="O40" s="22" t="str">
        <f>IF(Dagligt!$E40=O$5,IF(Dagligt!$I40=0,"",Dagligt!$I40),"")</f>
        <v/>
      </c>
      <c r="P40" s="22" t="str">
        <f>IF(Dagligt!$E40=O$5,IF(Dagligt!$H40=0,"",Dagligt!$H40),"")</f>
        <v/>
      </c>
      <c r="Q40" s="22" t="str">
        <f>IF(Dagligt!$E40=Q$5,IF(Dagligt!$I40=0,"",Dagligt!$I40),"")</f>
        <v/>
      </c>
      <c r="R40" s="22" t="str">
        <f>IF(Dagligt!$E40=Q$5,IF(Dagligt!$H40=0,"",Dagligt!$H40),"")</f>
        <v/>
      </c>
      <c r="S40" s="22">
        <f>IF(Dagligt!$E40=S$5,IF(Dagligt!$I40=0,"",Dagligt!$I40),"")</f>
        <v>1634.7</v>
      </c>
      <c r="T40" s="22" t="str">
        <f>IF(Dagligt!$E40=S$5,IF(Dagligt!$H40=0,"",Dagligt!$H40),"")</f>
        <v/>
      </c>
      <c r="U40" s="22" t="str">
        <f>IF(Dagligt!$E40=U$5,IF(Dagligt!$I40=0,"",Dagligt!$I40),"")</f>
        <v/>
      </c>
      <c r="V40" s="22" t="str">
        <f>IF(Dagligt!$E40=U$5,IF(Dagligt!$H40=0,"",Dagligt!$H40),"")</f>
        <v/>
      </c>
      <c r="W40" s="22" t="str">
        <f>IF(Dagligt!$E40=W$5,IF(Dagligt!$I40=0,"",Dagligt!$I40),"")</f>
        <v/>
      </c>
      <c r="X40" s="22" t="str">
        <f>IF(Dagligt!$E40=W$5,IF(Dagligt!$H40=0,"",Dagligt!$H40),"")</f>
        <v/>
      </c>
      <c r="Y40" s="22" t="str">
        <f>IF(Dagligt!$E40=Y$5,IF(Dagligt!$I40=0,"",Dagligt!$I40),"")</f>
        <v/>
      </c>
      <c r="Z40" s="22" t="str">
        <f>IF(Dagligt!$E40=Y$5,IF(Dagligt!$H40=0,"",Dagligt!$H40),"")</f>
        <v/>
      </c>
      <c r="AA40" t="str">
        <f>IF(Dagligt!$E40=AA$5,IF(Dagligt!$I40=0,"",Dagligt!$I40),"")</f>
        <v/>
      </c>
      <c r="AB40" t="str">
        <f>IF(Dagligt!$E40=AA$5,IF(Dagligt!$H40=0,"",Dagligt!$H40),"")</f>
        <v/>
      </c>
    </row>
    <row r="41" spans="1:28">
      <c r="A41" s="22" t="str">
        <f>Dagligt!A41 &amp; " " &amp;Dagligt!B41 &amp; " " &amp; Dagligt!C41</f>
        <v>34 Jens Christian Kontingent Q2 2012 Jens Chr.</v>
      </c>
      <c r="B41" s="23">
        <f>IF(Dagligt!D41=0,"",Dagligt!D41)</f>
        <v>41016</v>
      </c>
      <c r="C41" s="22" t="str">
        <f>IF(Dagligt!$E41=C$5,IF(Dagligt!$I41=0,"",Dagligt!$I41),IF(Dagligt!$G41=Dagligt!$AE$6,IF(Dagligt!$H41=0,"",Dagligt!$H41),""))</f>
        <v/>
      </c>
      <c r="D41" s="22" t="str">
        <f>IF(Dagligt!$E41=C$5,IF(Dagligt!$H41=0,"",Dagligt!$H41),IF(Dagligt!$G41=Dagligt!$AE$6,IF(Dagligt!$I41=0,"",Dagligt!$I41),""))</f>
        <v/>
      </c>
      <c r="E41" s="22">
        <f>IF(Dagligt!$E41=E$5,IF(Dagligt!$I41=0,"",Dagligt!$I41),IF(Dagligt!$G41=Dagligt!$AE$7,IF(Dagligt!$H41=0,"",Dagligt!$H41),""))</f>
        <v>2500</v>
      </c>
      <c r="F41" s="22" t="str">
        <f>IF(Dagligt!$E41=E$5,IF(Dagligt!$H41=0,"",Dagligt!$H41),IF(Dagligt!$G41=Dagligt!$AE$7,IF(Dagligt!$I41=0,"",Dagligt!$I41),""))</f>
        <v/>
      </c>
      <c r="G41" s="22" t="str">
        <f>IF(Dagligt!$E41=G$5,IF(Dagligt!$I41=0,"",Dagligt!$I41),IF(Dagligt!$G41=Dagligt!$AE$8,IF(Dagligt!$H41=0,"",Dagligt!$H41),""))</f>
        <v/>
      </c>
      <c r="H41" s="22" t="str">
        <f>IF(Dagligt!$E41=G$5,IF(Dagligt!$H41=0,"",Dagligt!$H41),IF(Dagligt!$G41=Dagligt!$AE$8,IF(Dagligt!$I41=0,"",Dagligt!$I41),""))</f>
        <v/>
      </c>
      <c r="I41" s="22" t="str">
        <f>IF(Dagligt!$E41=I$5,IF(Dagligt!$I41=0,"",Dagligt!$I41),IF(Dagligt!$G41=Dagligt!$AE$9,IF(Dagligt!$H41=0,"",Dagligt!$H41),""))</f>
        <v/>
      </c>
      <c r="J41" s="22" t="str">
        <f>IF(Dagligt!$E41=I$5,IF(Dagligt!$H41=0,"",Dagligt!$H41),IF(Dagligt!$G41=Dagligt!$AE$9,IF(Dagligt!$I41=0,"",Dagligt!$I41),""))</f>
        <v/>
      </c>
      <c r="K41" s="22" t="str">
        <f>IF(Dagligt!$E41=K$5,IF(Dagligt!$I41=0,"",Dagligt!$I41),"")</f>
        <v/>
      </c>
      <c r="L41" s="22">
        <f>IF(Dagligt!$E41=K$5,IF(Dagligt!$H41=0,"",Dagligt!$H41),"")</f>
        <v>2500</v>
      </c>
      <c r="M41" s="22" t="str">
        <f>IF(Dagligt!$E41=M$5,IF(Dagligt!$I41=0,"",Dagligt!$I41),"")</f>
        <v/>
      </c>
      <c r="N41" s="22" t="str">
        <f>IF(Dagligt!$E41=M$5,IF(Dagligt!$H41=0,"",Dagligt!$H41),"")</f>
        <v/>
      </c>
      <c r="O41" s="22" t="str">
        <f>IF(Dagligt!$E41=O$5,IF(Dagligt!$I41=0,"",Dagligt!$I41),"")</f>
        <v/>
      </c>
      <c r="P41" s="22" t="str">
        <f>IF(Dagligt!$E41=O$5,IF(Dagligt!$H41=0,"",Dagligt!$H41),"")</f>
        <v/>
      </c>
      <c r="Q41" s="22" t="str">
        <f>IF(Dagligt!$E41=Q$5,IF(Dagligt!$I41=0,"",Dagligt!$I41),"")</f>
        <v/>
      </c>
      <c r="R41" s="22" t="str">
        <f>IF(Dagligt!$E41=Q$5,IF(Dagligt!$H41=0,"",Dagligt!$H41),"")</f>
        <v/>
      </c>
      <c r="S41" s="22" t="str">
        <f>IF(Dagligt!$E41=S$5,IF(Dagligt!$I41=0,"",Dagligt!$I41),"")</f>
        <v/>
      </c>
      <c r="T41" s="22" t="str">
        <f>IF(Dagligt!$E41=S$5,IF(Dagligt!$H41=0,"",Dagligt!$H41),"")</f>
        <v/>
      </c>
      <c r="U41" s="22" t="str">
        <f>IF(Dagligt!$E41=U$5,IF(Dagligt!$I41=0,"",Dagligt!$I41),"")</f>
        <v/>
      </c>
      <c r="V41" s="22" t="str">
        <f>IF(Dagligt!$E41=U$5,IF(Dagligt!$H41=0,"",Dagligt!$H41),"")</f>
        <v/>
      </c>
      <c r="W41" s="22" t="str">
        <f>IF(Dagligt!$E41=W$5,IF(Dagligt!$I41=0,"",Dagligt!$I41),"")</f>
        <v/>
      </c>
      <c r="X41" s="22" t="str">
        <f>IF(Dagligt!$E41=W$5,IF(Dagligt!$H41=0,"",Dagligt!$H41),"")</f>
        <v/>
      </c>
      <c r="Y41" s="22" t="str">
        <f>IF(Dagligt!$E41=Y$5,IF(Dagligt!$I41=0,"",Dagligt!$I41),"")</f>
        <v/>
      </c>
      <c r="Z41" s="22" t="str">
        <f>IF(Dagligt!$E41=Y$5,IF(Dagligt!$H41=0,"",Dagligt!$H41),"")</f>
        <v/>
      </c>
      <c r="AA41" t="str">
        <f>IF(Dagligt!$E41=AA$5,IF(Dagligt!$I41=0,"",Dagligt!$I41),"")</f>
        <v/>
      </c>
      <c r="AB41" t="str">
        <f>IF(Dagligt!$E41=AA$5,IF(Dagligt!$H41=0,"",Dagligt!$H41),"")</f>
        <v/>
      </c>
    </row>
    <row r="42" spans="1:28">
      <c r="A42" s="22" t="str">
        <f>Dagligt!A42 &amp; " " &amp;Dagligt!B42 &amp; " " &amp; Dagligt!C42</f>
        <v>35 Jacob Flyvetid Q1 2012 Jacob</v>
      </c>
      <c r="B42" s="23">
        <f>IF(Dagligt!D42=0,"",Dagligt!D42)</f>
        <v>41029</v>
      </c>
      <c r="C42" s="22" t="str">
        <f>IF(Dagligt!$E42=C$5,IF(Dagligt!$I42=0,"",Dagligt!$I42),IF(Dagligt!$G42=Dagligt!$AE$6,IF(Dagligt!$H42=0,"",Dagligt!$H42),""))</f>
        <v/>
      </c>
      <c r="D42" s="22" t="str">
        <f>IF(Dagligt!$E42=C$5,IF(Dagligt!$H42=0,"",Dagligt!$H42),IF(Dagligt!$G42=Dagligt!$AE$6,IF(Dagligt!$I42=0,"",Dagligt!$I42),""))</f>
        <v/>
      </c>
      <c r="E42" s="22">
        <f>IF(Dagligt!$E42=E$5,IF(Dagligt!$I42=0,"",Dagligt!$I42),IF(Dagligt!$G42=Dagligt!$AE$7,IF(Dagligt!$H42=0,"",Dagligt!$H42),""))</f>
        <v>1090</v>
      </c>
      <c r="F42" s="22" t="str">
        <f>IF(Dagligt!$E42=E$5,IF(Dagligt!$H42=0,"",Dagligt!$H42),IF(Dagligt!$G42=Dagligt!$AE$7,IF(Dagligt!$I42=0,"",Dagligt!$I42),""))</f>
        <v/>
      </c>
      <c r="G42" s="22" t="str">
        <f>IF(Dagligt!$E42=G$5,IF(Dagligt!$I42=0,"",Dagligt!$I42),IF(Dagligt!$G42=Dagligt!$AE$8,IF(Dagligt!$H42=0,"",Dagligt!$H42),""))</f>
        <v/>
      </c>
      <c r="H42" s="22" t="str">
        <f>IF(Dagligt!$E42=G$5,IF(Dagligt!$H42=0,"",Dagligt!$H42),IF(Dagligt!$G42=Dagligt!$AE$8,IF(Dagligt!$I42=0,"",Dagligt!$I42),""))</f>
        <v/>
      </c>
      <c r="I42" s="22" t="str">
        <f>IF(Dagligt!$E42=I$5,IF(Dagligt!$I42=0,"",Dagligt!$I42),IF(Dagligt!$G42=Dagligt!$AE$9,IF(Dagligt!$H42=0,"",Dagligt!$H42),""))</f>
        <v/>
      </c>
      <c r="J42" s="22" t="str">
        <f>IF(Dagligt!$E42=I$5,IF(Dagligt!$H42=0,"",Dagligt!$H42),IF(Dagligt!$G42=Dagligt!$AE$9,IF(Dagligt!$I42=0,"",Dagligt!$I42),""))</f>
        <v/>
      </c>
      <c r="K42" s="22" t="str">
        <f>IF(Dagligt!$E42=K$5,IF(Dagligt!$I42=0,"",Dagligt!$I42),"")</f>
        <v/>
      </c>
      <c r="L42" s="22" t="str">
        <f>IF(Dagligt!$E42=K$5,IF(Dagligt!$H42=0,"",Dagligt!$H42),"")</f>
        <v/>
      </c>
      <c r="M42" s="22" t="str">
        <f>IF(Dagligt!$E42=M$5,IF(Dagligt!$I42=0,"",Dagligt!$I42),"")</f>
        <v/>
      </c>
      <c r="N42" s="22">
        <f>IF(Dagligt!$E42=M$5,IF(Dagligt!$H42=0,"",Dagligt!$H42),"")</f>
        <v>1090</v>
      </c>
      <c r="O42" s="22" t="str">
        <f>IF(Dagligt!$E42=O$5,IF(Dagligt!$I42=0,"",Dagligt!$I42),"")</f>
        <v/>
      </c>
      <c r="P42" s="22" t="str">
        <f>IF(Dagligt!$E42=O$5,IF(Dagligt!$H42=0,"",Dagligt!$H42),"")</f>
        <v/>
      </c>
      <c r="Q42" s="22" t="str">
        <f>IF(Dagligt!$E42=Q$5,IF(Dagligt!$I42=0,"",Dagligt!$I42),"")</f>
        <v/>
      </c>
      <c r="R42" s="22" t="str">
        <f>IF(Dagligt!$E42=Q$5,IF(Dagligt!$H42=0,"",Dagligt!$H42),"")</f>
        <v/>
      </c>
      <c r="S42" s="22" t="str">
        <f>IF(Dagligt!$E42=S$5,IF(Dagligt!$I42=0,"",Dagligt!$I42),"")</f>
        <v/>
      </c>
      <c r="T42" s="22" t="str">
        <f>IF(Dagligt!$E42=S$5,IF(Dagligt!$H42=0,"",Dagligt!$H42),"")</f>
        <v/>
      </c>
      <c r="U42" s="22" t="str">
        <f>IF(Dagligt!$E42=U$5,IF(Dagligt!$I42=0,"",Dagligt!$I42),"")</f>
        <v/>
      </c>
      <c r="V42" s="22" t="str">
        <f>IF(Dagligt!$E42=U$5,IF(Dagligt!$H42=0,"",Dagligt!$H42),"")</f>
        <v/>
      </c>
      <c r="W42" s="22" t="str">
        <f>IF(Dagligt!$E42=W$5,IF(Dagligt!$I42=0,"",Dagligt!$I42),"")</f>
        <v/>
      </c>
      <c r="X42" s="22" t="str">
        <f>IF(Dagligt!$E42=W$5,IF(Dagligt!$H42=0,"",Dagligt!$H42),"")</f>
        <v/>
      </c>
      <c r="Y42" s="22" t="str">
        <f>IF(Dagligt!$E42=Y$5,IF(Dagligt!$I42=0,"",Dagligt!$I42),"")</f>
        <v/>
      </c>
      <c r="Z42" s="22" t="str">
        <f>IF(Dagligt!$E42=Y$5,IF(Dagligt!$H42=0,"",Dagligt!$H42),"")</f>
        <v/>
      </c>
      <c r="AA42" t="str">
        <f>IF(Dagligt!$E42=AA$5,IF(Dagligt!$I42=0,"",Dagligt!$I42),"")</f>
        <v/>
      </c>
      <c r="AB42" t="str">
        <f>IF(Dagligt!$E42=AA$5,IF(Dagligt!$H42=0,"",Dagligt!$H42),"")</f>
        <v/>
      </c>
    </row>
    <row r="43" spans="1:28">
      <c r="A43" s="22" t="str">
        <f>Dagligt!A43 &amp; " " &amp;Dagligt!B43 &amp; " " &amp; Dagligt!C43</f>
        <v>36 Jacob Kontingent Q2 2012 Jacob</v>
      </c>
      <c r="B43" s="23">
        <f>IF(Dagligt!D43=0,"",Dagligt!D43)</f>
        <v>41029</v>
      </c>
      <c r="C43" s="22" t="str">
        <f>IF(Dagligt!$E43=C$5,IF(Dagligt!$I43=0,"",Dagligt!$I43),IF(Dagligt!$G43=Dagligt!$AE$6,IF(Dagligt!$H43=0,"",Dagligt!$H43),""))</f>
        <v/>
      </c>
      <c r="D43" s="22" t="str">
        <f>IF(Dagligt!$E43=C$5,IF(Dagligt!$H43=0,"",Dagligt!$H43),IF(Dagligt!$G43=Dagligt!$AE$6,IF(Dagligt!$I43=0,"",Dagligt!$I43),""))</f>
        <v/>
      </c>
      <c r="E43" s="22">
        <f>IF(Dagligt!$E43=E$5,IF(Dagligt!$I43=0,"",Dagligt!$I43),IF(Dagligt!$G43=Dagligt!$AE$7,IF(Dagligt!$H43=0,"",Dagligt!$H43),""))</f>
        <v>2500</v>
      </c>
      <c r="F43" s="22" t="str">
        <f>IF(Dagligt!$E43=E$5,IF(Dagligt!$H43=0,"",Dagligt!$H43),IF(Dagligt!$G43=Dagligt!$AE$7,IF(Dagligt!$I43=0,"",Dagligt!$I43),""))</f>
        <v/>
      </c>
      <c r="G43" s="22" t="str">
        <f>IF(Dagligt!$E43=G$5,IF(Dagligt!$I43=0,"",Dagligt!$I43),IF(Dagligt!$G43=Dagligt!$AE$8,IF(Dagligt!$H43=0,"",Dagligt!$H43),""))</f>
        <v/>
      </c>
      <c r="H43" s="22" t="str">
        <f>IF(Dagligt!$E43=G$5,IF(Dagligt!$H43=0,"",Dagligt!$H43),IF(Dagligt!$G43=Dagligt!$AE$8,IF(Dagligt!$I43=0,"",Dagligt!$I43),""))</f>
        <v/>
      </c>
      <c r="I43" s="22" t="str">
        <f>IF(Dagligt!$E43=I$5,IF(Dagligt!$I43=0,"",Dagligt!$I43),IF(Dagligt!$G43=Dagligt!$AE$9,IF(Dagligt!$H43=0,"",Dagligt!$H43),""))</f>
        <v/>
      </c>
      <c r="J43" s="22" t="str">
        <f>IF(Dagligt!$E43=I$5,IF(Dagligt!$H43=0,"",Dagligt!$H43),IF(Dagligt!$G43=Dagligt!$AE$9,IF(Dagligt!$I43=0,"",Dagligt!$I43),""))</f>
        <v/>
      </c>
      <c r="K43" s="22" t="str">
        <f>IF(Dagligt!$E43=K$5,IF(Dagligt!$I43=0,"",Dagligt!$I43),"")</f>
        <v/>
      </c>
      <c r="L43" s="22">
        <f>IF(Dagligt!$E43=K$5,IF(Dagligt!$H43=0,"",Dagligt!$H43),"")</f>
        <v>2500</v>
      </c>
      <c r="M43" s="22" t="str">
        <f>IF(Dagligt!$E43=M$5,IF(Dagligt!$I43=0,"",Dagligt!$I43),"")</f>
        <v/>
      </c>
      <c r="N43" s="22" t="str">
        <f>IF(Dagligt!$E43=M$5,IF(Dagligt!$H43=0,"",Dagligt!$H43),"")</f>
        <v/>
      </c>
      <c r="O43" s="22" t="str">
        <f>IF(Dagligt!$E43=O$5,IF(Dagligt!$I43=0,"",Dagligt!$I43),"")</f>
        <v/>
      </c>
      <c r="P43" s="22" t="str">
        <f>IF(Dagligt!$E43=O$5,IF(Dagligt!$H43=0,"",Dagligt!$H43),"")</f>
        <v/>
      </c>
      <c r="Q43" s="22" t="str">
        <f>IF(Dagligt!$E43=Q$5,IF(Dagligt!$I43=0,"",Dagligt!$I43),"")</f>
        <v/>
      </c>
      <c r="R43" s="22" t="str">
        <f>IF(Dagligt!$E43=Q$5,IF(Dagligt!$H43=0,"",Dagligt!$H43),"")</f>
        <v/>
      </c>
      <c r="S43" s="22" t="str">
        <f>IF(Dagligt!$E43=S$5,IF(Dagligt!$I43=0,"",Dagligt!$I43),"")</f>
        <v/>
      </c>
      <c r="T43" s="22" t="str">
        <f>IF(Dagligt!$E43=S$5,IF(Dagligt!$H43=0,"",Dagligt!$H43),"")</f>
        <v/>
      </c>
      <c r="U43" s="22" t="str">
        <f>IF(Dagligt!$E43=U$5,IF(Dagligt!$I43=0,"",Dagligt!$I43),"")</f>
        <v/>
      </c>
      <c r="V43" s="22" t="str">
        <f>IF(Dagligt!$E43=U$5,IF(Dagligt!$H43=0,"",Dagligt!$H43),"")</f>
        <v/>
      </c>
      <c r="W43" s="22" t="str">
        <f>IF(Dagligt!$E43=W$5,IF(Dagligt!$I43=0,"",Dagligt!$I43),"")</f>
        <v/>
      </c>
      <c r="X43" s="22" t="str">
        <f>IF(Dagligt!$E43=W$5,IF(Dagligt!$H43=0,"",Dagligt!$H43),"")</f>
        <v/>
      </c>
      <c r="Y43" s="22" t="str">
        <f>IF(Dagligt!$E43=Y$5,IF(Dagligt!$I43=0,"",Dagligt!$I43),"")</f>
        <v/>
      </c>
      <c r="Z43" s="22" t="str">
        <f>IF(Dagligt!$E43=Y$5,IF(Dagligt!$H43=0,"",Dagligt!$H43),"")</f>
        <v/>
      </c>
      <c r="AA43" t="str">
        <f>IF(Dagligt!$E43=AA$5,IF(Dagligt!$I43=0,"",Dagligt!$I43),"")</f>
        <v/>
      </c>
      <c r="AB43" t="str">
        <f>IF(Dagligt!$E43=AA$5,IF(Dagligt!$H43=0,"",Dagligt!$H43),"")</f>
        <v/>
      </c>
    </row>
    <row r="44" spans="1:28">
      <c r="A44" s="22" t="str">
        <f>Dagligt!A44 &amp; " " &amp;Dagligt!B44 &amp; " " &amp; Dagligt!C44</f>
        <v>37 Servicegebyr (jf. kontoudskrift) OY-BBW</v>
      </c>
      <c r="B44" s="23">
        <f>IF(Dagligt!D44=0,"",Dagligt!D44)</f>
        <v>41029</v>
      </c>
      <c r="C44" s="22" t="str">
        <f>IF(Dagligt!$E44=C$5,IF(Dagligt!$I44=0,"",Dagligt!$I44),IF(Dagligt!$G44=Dagligt!$AE$6,IF(Dagligt!$H44=0,"",Dagligt!$H44),""))</f>
        <v/>
      </c>
      <c r="D44" s="22" t="str">
        <f>IF(Dagligt!$E44=C$5,IF(Dagligt!$H44=0,"",Dagligt!$H44),IF(Dagligt!$G44=Dagligt!$AE$6,IF(Dagligt!$I44=0,"",Dagligt!$I44),""))</f>
        <v/>
      </c>
      <c r="E44" s="22" t="str">
        <f>IF(Dagligt!$E44=E$5,IF(Dagligt!$I44=0,"",Dagligt!$I44),IF(Dagligt!$G44=Dagligt!$AE$7,IF(Dagligt!$H44=0,"",Dagligt!$H44),""))</f>
        <v/>
      </c>
      <c r="F44" s="22">
        <f>IF(Dagligt!$E44=E$5,IF(Dagligt!$H44=0,"",Dagligt!$H44),IF(Dagligt!$G44=Dagligt!$AE$7,IF(Dagligt!$I44=0,"",Dagligt!$I44),""))</f>
        <v>25</v>
      </c>
      <c r="G44" s="22" t="str">
        <f>IF(Dagligt!$E44=G$5,IF(Dagligt!$I44=0,"",Dagligt!$I44),IF(Dagligt!$G44=Dagligt!$AE$8,IF(Dagligt!$H44=0,"",Dagligt!$H44),""))</f>
        <v/>
      </c>
      <c r="H44" s="22" t="str">
        <f>IF(Dagligt!$E44=G$5,IF(Dagligt!$H44=0,"",Dagligt!$H44),IF(Dagligt!$G44=Dagligt!$AE$8,IF(Dagligt!$I44=0,"",Dagligt!$I44),""))</f>
        <v/>
      </c>
      <c r="I44" s="22" t="str">
        <f>IF(Dagligt!$E44=I$5,IF(Dagligt!$I44=0,"",Dagligt!$I44),IF(Dagligt!$G44=Dagligt!$AE$9,IF(Dagligt!$H44=0,"",Dagligt!$H44),""))</f>
        <v/>
      </c>
      <c r="J44" s="22" t="str">
        <f>IF(Dagligt!$E44=I$5,IF(Dagligt!$H44=0,"",Dagligt!$H44),IF(Dagligt!$G44=Dagligt!$AE$9,IF(Dagligt!$I44=0,"",Dagligt!$I44),""))</f>
        <v/>
      </c>
      <c r="K44" s="22" t="str">
        <f>IF(Dagligt!$E44=K$5,IF(Dagligt!$I44=0,"",Dagligt!$I44),"")</f>
        <v/>
      </c>
      <c r="L44" s="22" t="str">
        <f>IF(Dagligt!$E44=K$5,IF(Dagligt!$H44=0,"",Dagligt!$H44),"")</f>
        <v/>
      </c>
      <c r="M44" s="22" t="str">
        <f>IF(Dagligt!$E44=M$5,IF(Dagligt!$I44=0,"",Dagligt!$I44),"")</f>
        <v/>
      </c>
      <c r="N44" s="22" t="str">
        <f>IF(Dagligt!$E44=M$5,IF(Dagligt!$H44=0,"",Dagligt!$H44),"")</f>
        <v/>
      </c>
      <c r="O44" s="22" t="str">
        <f>IF(Dagligt!$E44=O$5,IF(Dagligt!$I44=0,"",Dagligt!$I44),"")</f>
        <v/>
      </c>
      <c r="P44" s="22" t="str">
        <f>IF(Dagligt!$E44=O$5,IF(Dagligt!$H44=0,"",Dagligt!$H44),"")</f>
        <v/>
      </c>
      <c r="Q44" s="22" t="str">
        <f>IF(Dagligt!$E44=Q$5,IF(Dagligt!$I44=0,"",Dagligt!$I44),"")</f>
        <v/>
      </c>
      <c r="R44" s="22" t="str">
        <f>IF(Dagligt!$E44=Q$5,IF(Dagligt!$H44=0,"",Dagligt!$H44),"")</f>
        <v/>
      </c>
      <c r="S44" s="22" t="str">
        <f>IF(Dagligt!$E44=S$5,IF(Dagligt!$I44=0,"",Dagligt!$I44),"")</f>
        <v/>
      </c>
      <c r="T44" s="22" t="str">
        <f>IF(Dagligt!$E44=S$5,IF(Dagligt!$H44=0,"",Dagligt!$H44),"")</f>
        <v/>
      </c>
      <c r="U44" s="22" t="str">
        <f>IF(Dagligt!$E44=U$5,IF(Dagligt!$I44=0,"",Dagligt!$I44),"")</f>
        <v/>
      </c>
      <c r="V44" s="22" t="str">
        <f>IF(Dagligt!$E44=U$5,IF(Dagligt!$H44=0,"",Dagligt!$H44),"")</f>
        <v/>
      </c>
      <c r="W44" s="22" t="str">
        <f>IF(Dagligt!$E44=W$5,IF(Dagligt!$I44=0,"",Dagligt!$I44),"")</f>
        <v/>
      </c>
      <c r="X44" s="22" t="str">
        <f>IF(Dagligt!$E44=W$5,IF(Dagligt!$H44=0,"",Dagligt!$H44),"")</f>
        <v/>
      </c>
      <c r="Y44" s="22" t="str">
        <f>IF(Dagligt!$E44=Y$5,IF(Dagligt!$I44=0,"",Dagligt!$I44),"")</f>
        <v/>
      </c>
      <c r="Z44" s="22" t="str">
        <f>IF(Dagligt!$E44=Y$5,IF(Dagligt!$H44=0,"",Dagligt!$H44),"")</f>
        <v/>
      </c>
      <c r="AA44">
        <f>IF(Dagligt!$E44=AA$5,IF(Dagligt!$I44=0,"",Dagligt!$I44),"")</f>
        <v>25</v>
      </c>
      <c r="AB44" t="str">
        <f>IF(Dagligt!$E44=AA$5,IF(Dagligt!$H44=0,"",Dagligt!$H44),"")</f>
        <v/>
      </c>
    </row>
    <row r="45" spans="1:28">
      <c r="A45" s="22" t="str">
        <f>Dagligt!A45 &amp; " " &amp;Dagligt!B45 &amp; " " &amp; Dagligt!C45</f>
        <v>38 Christian Flyvetid Q1 2012 Christian</v>
      </c>
      <c r="B45" s="23">
        <f>IF(Dagligt!D45=0,"",Dagligt!D45)</f>
        <v>41030</v>
      </c>
      <c r="C45" s="22" t="str">
        <f>IF(Dagligt!$E45=C$5,IF(Dagligt!$I45=0,"",Dagligt!$I45),IF(Dagligt!$G45=Dagligt!$AE$6,IF(Dagligt!$H45=0,"",Dagligt!$H45),""))</f>
        <v/>
      </c>
      <c r="D45" s="22" t="str">
        <f>IF(Dagligt!$E45=C$5,IF(Dagligt!$H45=0,"",Dagligt!$H45),IF(Dagligt!$G45=Dagligt!$AE$6,IF(Dagligt!$I45=0,"",Dagligt!$I45),""))</f>
        <v/>
      </c>
      <c r="E45" s="22">
        <f>IF(Dagligt!$E45=E$5,IF(Dagligt!$I45=0,"",Dagligt!$I45),IF(Dagligt!$G45=Dagligt!$AE$7,IF(Dagligt!$H45=0,"",Dagligt!$H45),""))</f>
        <v>770</v>
      </c>
      <c r="F45" s="22" t="str">
        <f>IF(Dagligt!$E45=E$5,IF(Dagligt!$H45=0,"",Dagligt!$H45),IF(Dagligt!$G45=Dagligt!$AE$7,IF(Dagligt!$I45=0,"",Dagligt!$I45),""))</f>
        <v/>
      </c>
      <c r="G45" s="22" t="str">
        <f>IF(Dagligt!$E45=G$5,IF(Dagligt!$I45=0,"",Dagligt!$I45),IF(Dagligt!$G45=Dagligt!$AE$8,IF(Dagligt!$H45=0,"",Dagligt!$H45),""))</f>
        <v/>
      </c>
      <c r="H45" s="22" t="str">
        <f>IF(Dagligt!$E45=G$5,IF(Dagligt!$H45=0,"",Dagligt!$H45),IF(Dagligt!$G45=Dagligt!$AE$8,IF(Dagligt!$I45=0,"",Dagligt!$I45),""))</f>
        <v/>
      </c>
      <c r="I45" s="22" t="str">
        <f>IF(Dagligt!$E45=I$5,IF(Dagligt!$I45=0,"",Dagligt!$I45),IF(Dagligt!$G45=Dagligt!$AE$9,IF(Dagligt!$H45=0,"",Dagligt!$H45),""))</f>
        <v/>
      </c>
      <c r="J45" s="22" t="str">
        <f>IF(Dagligt!$E45=I$5,IF(Dagligt!$H45=0,"",Dagligt!$H45),IF(Dagligt!$G45=Dagligt!$AE$9,IF(Dagligt!$I45=0,"",Dagligt!$I45),""))</f>
        <v/>
      </c>
      <c r="K45" s="22" t="str">
        <f>IF(Dagligt!$E45=K$5,IF(Dagligt!$I45=0,"",Dagligt!$I45),"")</f>
        <v/>
      </c>
      <c r="L45" s="22" t="str">
        <f>IF(Dagligt!$E45=K$5,IF(Dagligt!$H45=0,"",Dagligt!$H45),"")</f>
        <v/>
      </c>
      <c r="M45" s="22" t="str">
        <f>IF(Dagligt!$E45=M$5,IF(Dagligt!$I45=0,"",Dagligt!$I45),"")</f>
        <v/>
      </c>
      <c r="N45" s="22">
        <f>IF(Dagligt!$E45=M$5,IF(Dagligt!$H45=0,"",Dagligt!$H45),"")</f>
        <v>770</v>
      </c>
      <c r="O45" s="22" t="str">
        <f>IF(Dagligt!$E45=O$5,IF(Dagligt!$I45=0,"",Dagligt!$I45),"")</f>
        <v/>
      </c>
      <c r="P45" s="22" t="str">
        <f>IF(Dagligt!$E45=O$5,IF(Dagligt!$H45=0,"",Dagligt!$H45),"")</f>
        <v/>
      </c>
      <c r="Q45" s="22" t="str">
        <f>IF(Dagligt!$E45=Q$5,IF(Dagligt!$I45=0,"",Dagligt!$I45),"")</f>
        <v/>
      </c>
      <c r="R45" s="22" t="str">
        <f>IF(Dagligt!$E45=Q$5,IF(Dagligt!$H45=0,"",Dagligt!$H45),"")</f>
        <v/>
      </c>
      <c r="S45" s="22" t="str">
        <f>IF(Dagligt!$E45=S$5,IF(Dagligt!$I45=0,"",Dagligt!$I45),"")</f>
        <v/>
      </c>
      <c r="T45" s="22" t="str">
        <f>IF(Dagligt!$E45=S$5,IF(Dagligt!$H45=0,"",Dagligt!$H45),"")</f>
        <v/>
      </c>
      <c r="U45" s="22" t="str">
        <f>IF(Dagligt!$E45=U$5,IF(Dagligt!$I45=0,"",Dagligt!$I45),"")</f>
        <v/>
      </c>
      <c r="V45" s="22" t="str">
        <f>IF(Dagligt!$E45=U$5,IF(Dagligt!$H45=0,"",Dagligt!$H45),"")</f>
        <v/>
      </c>
      <c r="W45" s="22" t="str">
        <f>IF(Dagligt!$E45=W$5,IF(Dagligt!$I45=0,"",Dagligt!$I45),"")</f>
        <v/>
      </c>
      <c r="X45" s="22" t="str">
        <f>IF(Dagligt!$E45=W$5,IF(Dagligt!$H45=0,"",Dagligt!$H45),"")</f>
        <v/>
      </c>
      <c r="Y45" s="22" t="str">
        <f>IF(Dagligt!$E45=Y$5,IF(Dagligt!$I45=0,"",Dagligt!$I45),"")</f>
        <v/>
      </c>
      <c r="Z45" s="22" t="str">
        <f>IF(Dagligt!$E45=Y$5,IF(Dagligt!$H45=0,"",Dagligt!$H45),"")</f>
        <v/>
      </c>
      <c r="AA45" t="str">
        <f>IF(Dagligt!$E45=AA$5,IF(Dagligt!$I45=0,"",Dagligt!$I45),"")</f>
        <v/>
      </c>
      <c r="AB45" t="str">
        <f>IF(Dagligt!$E45=AA$5,IF(Dagligt!$H45=0,"",Dagligt!$H45),"")</f>
        <v/>
      </c>
    </row>
    <row r="46" spans="1:28">
      <c r="A46" s="22" t="str">
        <f>Dagligt!A46 &amp; " " &amp;Dagligt!B46 &amp; " " &amp; Dagligt!C46</f>
        <v>39 Christian Kontingent Q2 2012 Christian</v>
      </c>
      <c r="B46" s="23">
        <f>IF(Dagligt!D46=0,"",Dagligt!D46)</f>
        <v>41030</v>
      </c>
      <c r="C46" s="22" t="str">
        <f>IF(Dagligt!$E46=C$5,IF(Dagligt!$I46=0,"",Dagligt!$I46),IF(Dagligt!$G46=Dagligt!$AE$6,IF(Dagligt!$H46=0,"",Dagligt!$H46),""))</f>
        <v/>
      </c>
      <c r="D46" s="22" t="str">
        <f>IF(Dagligt!$E46=C$5,IF(Dagligt!$H46=0,"",Dagligt!$H46),IF(Dagligt!$G46=Dagligt!$AE$6,IF(Dagligt!$I46=0,"",Dagligt!$I46),""))</f>
        <v/>
      </c>
      <c r="E46" s="22">
        <f>IF(Dagligt!$E46=E$5,IF(Dagligt!$I46=0,"",Dagligt!$I46),IF(Dagligt!$G46=Dagligt!$AE$7,IF(Dagligt!$H46=0,"",Dagligt!$H46),""))</f>
        <v>2500</v>
      </c>
      <c r="F46" s="22" t="str">
        <f>IF(Dagligt!$E46=E$5,IF(Dagligt!$H46=0,"",Dagligt!$H46),IF(Dagligt!$G46=Dagligt!$AE$7,IF(Dagligt!$I46=0,"",Dagligt!$I46),""))</f>
        <v/>
      </c>
      <c r="G46" s="22" t="str">
        <f>IF(Dagligt!$E46=G$5,IF(Dagligt!$I46=0,"",Dagligt!$I46),IF(Dagligt!$G46=Dagligt!$AE$8,IF(Dagligt!$H46=0,"",Dagligt!$H46),""))</f>
        <v/>
      </c>
      <c r="H46" s="22" t="str">
        <f>IF(Dagligt!$E46=G$5,IF(Dagligt!$H46=0,"",Dagligt!$H46),IF(Dagligt!$G46=Dagligt!$AE$8,IF(Dagligt!$I46=0,"",Dagligt!$I46),""))</f>
        <v/>
      </c>
      <c r="I46" s="22" t="str">
        <f>IF(Dagligt!$E46=I$5,IF(Dagligt!$I46=0,"",Dagligt!$I46),IF(Dagligt!$G46=Dagligt!$AE$9,IF(Dagligt!$H46=0,"",Dagligt!$H46),""))</f>
        <v/>
      </c>
      <c r="J46" s="22" t="str">
        <f>IF(Dagligt!$E46=I$5,IF(Dagligt!$H46=0,"",Dagligt!$H46),IF(Dagligt!$G46=Dagligt!$AE$9,IF(Dagligt!$I46=0,"",Dagligt!$I46),""))</f>
        <v/>
      </c>
      <c r="K46" s="22" t="str">
        <f>IF(Dagligt!$E46=K$5,IF(Dagligt!$I46=0,"",Dagligt!$I46),"")</f>
        <v/>
      </c>
      <c r="L46" s="22">
        <f>IF(Dagligt!$E46=K$5,IF(Dagligt!$H46=0,"",Dagligt!$H46),"")</f>
        <v>2500</v>
      </c>
      <c r="M46" s="22" t="str">
        <f>IF(Dagligt!$E46=M$5,IF(Dagligt!$I46=0,"",Dagligt!$I46),"")</f>
        <v/>
      </c>
      <c r="N46" s="22" t="str">
        <f>IF(Dagligt!$E46=M$5,IF(Dagligt!$H46=0,"",Dagligt!$H46),"")</f>
        <v/>
      </c>
      <c r="O46" s="22" t="str">
        <f>IF(Dagligt!$E46=O$5,IF(Dagligt!$I46=0,"",Dagligt!$I46),"")</f>
        <v/>
      </c>
      <c r="P46" s="22" t="str">
        <f>IF(Dagligt!$E46=O$5,IF(Dagligt!$H46=0,"",Dagligt!$H46),"")</f>
        <v/>
      </c>
      <c r="Q46" s="22" t="str">
        <f>IF(Dagligt!$E46=Q$5,IF(Dagligt!$I46=0,"",Dagligt!$I46),"")</f>
        <v/>
      </c>
      <c r="R46" s="22" t="str">
        <f>IF(Dagligt!$E46=Q$5,IF(Dagligt!$H46=0,"",Dagligt!$H46),"")</f>
        <v/>
      </c>
      <c r="S46" s="22" t="str">
        <f>IF(Dagligt!$E46=S$5,IF(Dagligt!$I46=0,"",Dagligt!$I46),"")</f>
        <v/>
      </c>
      <c r="T46" s="22" t="str">
        <f>IF(Dagligt!$E46=S$5,IF(Dagligt!$H46=0,"",Dagligt!$H46),"")</f>
        <v/>
      </c>
      <c r="U46" s="22" t="str">
        <f>IF(Dagligt!$E46=U$5,IF(Dagligt!$I46=0,"",Dagligt!$I46),"")</f>
        <v/>
      </c>
      <c r="V46" s="22" t="str">
        <f>IF(Dagligt!$E46=U$5,IF(Dagligt!$H46=0,"",Dagligt!$H46),"")</f>
        <v/>
      </c>
      <c r="W46" s="22" t="str">
        <f>IF(Dagligt!$E46=W$5,IF(Dagligt!$I46=0,"",Dagligt!$I46),"")</f>
        <v/>
      </c>
      <c r="X46" s="22" t="str">
        <f>IF(Dagligt!$E46=W$5,IF(Dagligt!$H46=0,"",Dagligt!$H46),"")</f>
        <v/>
      </c>
      <c r="Y46" s="22" t="str">
        <f>IF(Dagligt!$E46=Y$5,IF(Dagligt!$I46=0,"",Dagligt!$I46),"")</f>
        <v/>
      </c>
      <c r="Z46" s="22" t="str">
        <f>IF(Dagligt!$E46=Y$5,IF(Dagligt!$H46=0,"",Dagligt!$H46),"")</f>
        <v/>
      </c>
      <c r="AA46" t="str">
        <f>IF(Dagligt!$E46=AA$5,IF(Dagligt!$I46=0,"",Dagligt!$I46),"")</f>
        <v/>
      </c>
      <c r="AB46" t="str">
        <f>IF(Dagligt!$E46=AA$5,IF(Dagligt!$H46=0,"",Dagligt!$H46),"")</f>
        <v/>
      </c>
    </row>
    <row r="47" spans="1:28">
      <c r="A47" s="22" t="str">
        <f>Dagligt!A47 &amp; " " &amp;Dagligt!B47 &amp; " " &amp; Dagligt!C47</f>
        <v>40 Gunnar Flyvetid Q1 2012 Gunnar</v>
      </c>
      <c r="B47" s="23">
        <f>IF(Dagligt!D47=0,"",Dagligt!D47)</f>
        <v>41030</v>
      </c>
      <c r="C47" s="22" t="str">
        <f>IF(Dagligt!$E47=C$5,IF(Dagligt!$I47=0,"",Dagligt!$I47),IF(Dagligt!$G47=Dagligt!$AE$6,IF(Dagligt!$H47=0,"",Dagligt!$H47),""))</f>
        <v/>
      </c>
      <c r="D47" s="22" t="str">
        <f>IF(Dagligt!$E47=C$5,IF(Dagligt!$H47=0,"",Dagligt!$H47),IF(Dagligt!$G47=Dagligt!$AE$6,IF(Dagligt!$I47=0,"",Dagligt!$I47),""))</f>
        <v/>
      </c>
      <c r="E47" s="22">
        <f>IF(Dagligt!$E47=E$5,IF(Dagligt!$I47=0,"",Dagligt!$I47),IF(Dagligt!$G47=Dagligt!$AE$7,IF(Dagligt!$H47=0,"",Dagligt!$H47),""))</f>
        <v>730</v>
      </c>
      <c r="F47" s="22" t="str">
        <f>IF(Dagligt!$E47=E$5,IF(Dagligt!$H47=0,"",Dagligt!$H47),IF(Dagligt!$G47=Dagligt!$AE$7,IF(Dagligt!$I47=0,"",Dagligt!$I47),""))</f>
        <v/>
      </c>
      <c r="G47" s="22" t="str">
        <f>IF(Dagligt!$E47=G$5,IF(Dagligt!$I47=0,"",Dagligt!$I47),IF(Dagligt!$G47=Dagligt!$AE$8,IF(Dagligt!$H47=0,"",Dagligt!$H47),""))</f>
        <v/>
      </c>
      <c r="H47" s="22" t="str">
        <f>IF(Dagligt!$E47=G$5,IF(Dagligt!$H47=0,"",Dagligt!$H47),IF(Dagligt!$G47=Dagligt!$AE$8,IF(Dagligt!$I47=0,"",Dagligt!$I47),""))</f>
        <v/>
      </c>
      <c r="I47" s="22" t="str">
        <f>IF(Dagligt!$E47=I$5,IF(Dagligt!$I47=0,"",Dagligt!$I47),IF(Dagligt!$G47=Dagligt!$AE$9,IF(Dagligt!$H47=0,"",Dagligt!$H47),""))</f>
        <v/>
      </c>
      <c r="J47" s="22" t="str">
        <f>IF(Dagligt!$E47=I$5,IF(Dagligt!$H47=0,"",Dagligt!$H47),IF(Dagligt!$G47=Dagligt!$AE$9,IF(Dagligt!$I47=0,"",Dagligt!$I47),""))</f>
        <v/>
      </c>
      <c r="K47" s="22" t="str">
        <f>IF(Dagligt!$E47=K$5,IF(Dagligt!$I47=0,"",Dagligt!$I47),"")</f>
        <v/>
      </c>
      <c r="L47" s="22" t="str">
        <f>IF(Dagligt!$E47=K$5,IF(Dagligt!$H47=0,"",Dagligt!$H47),"")</f>
        <v/>
      </c>
      <c r="M47" s="22" t="str">
        <f>IF(Dagligt!$E47=M$5,IF(Dagligt!$I47=0,"",Dagligt!$I47),"")</f>
        <v/>
      </c>
      <c r="N47" s="22">
        <f>IF(Dagligt!$E47=M$5,IF(Dagligt!$H47=0,"",Dagligt!$H47),"")</f>
        <v>730</v>
      </c>
      <c r="O47" s="22" t="str">
        <f>IF(Dagligt!$E47=O$5,IF(Dagligt!$I47=0,"",Dagligt!$I47),"")</f>
        <v/>
      </c>
      <c r="P47" s="22" t="str">
        <f>IF(Dagligt!$E47=O$5,IF(Dagligt!$H47=0,"",Dagligt!$H47),"")</f>
        <v/>
      </c>
      <c r="Q47" s="22" t="str">
        <f>IF(Dagligt!$E47=Q$5,IF(Dagligt!$I47=0,"",Dagligt!$I47),"")</f>
        <v/>
      </c>
      <c r="R47" s="22" t="str">
        <f>IF(Dagligt!$E47=Q$5,IF(Dagligt!$H47=0,"",Dagligt!$H47),"")</f>
        <v/>
      </c>
      <c r="S47" s="22" t="str">
        <f>IF(Dagligt!$E47=S$5,IF(Dagligt!$I47=0,"",Dagligt!$I47),"")</f>
        <v/>
      </c>
      <c r="T47" s="22" t="str">
        <f>IF(Dagligt!$E47=S$5,IF(Dagligt!$H47=0,"",Dagligt!$H47),"")</f>
        <v/>
      </c>
      <c r="U47" s="22" t="str">
        <f>IF(Dagligt!$E47=U$5,IF(Dagligt!$I47=0,"",Dagligt!$I47),"")</f>
        <v/>
      </c>
      <c r="V47" s="22" t="str">
        <f>IF(Dagligt!$E47=U$5,IF(Dagligt!$H47=0,"",Dagligt!$H47),"")</f>
        <v/>
      </c>
      <c r="W47" s="22" t="str">
        <f>IF(Dagligt!$E47=W$5,IF(Dagligt!$I47=0,"",Dagligt!$I47),"")</f>
        <v/>
      </c>
      <c r="X47" s="22" t="str">
        <f>IF(Dagligt!$E47=W$5,IF(Dagligt!$H47=0,"",Dagligt!$H47),"")</f>
        <v/>
      </c>
      <c r="Y47" s="22" t="str">
        <f>IF(Dagligt!$E47=Y$5,IF(Dagligt!$I47=0,"",Dagligt!$I47),"")</f>
        <v/>
      </c>
      <c r="Z47" s="22" t="str">
        <f>IF(Dagligt!$E47=Y$5,IF(Dagligt!$H47=0,"",Dagligt!$H47),"")</f>
        <v/>
      </c>
      <c r="AA47" t="str">
        <f>IF(Dagligt!$E47=AA$5,IF(Dagligt!$I47=0,"",Dagligt!$I47),"")</f>
        <v/>
      </c>
      <c r="AB47" t="str">
        <f>IF(Dagligt!$E47=AA$5,IF(Dagligt!$H47=0,"",Dagligt!$H47),"")</f>
        <v/>
      </c>
    </row>
    <row r="48" spans="1:28">
      <c r="A48" s="22" t="str">
        <f>Dagligt!A48 &amp; " " &amp;Dagligt!B48 &amp; " " &amp; Dagligt!C48</f>
        <v>41 Gunnar Kontingent Q2 2012 Gunnar</v>
      </c>
      <c r="B48" s="23">
        <f>IF(Dagligt!D48=0,"",Dagligt!D48)</f>
        <v>41030</v>
      </c>
      <c r="C48" s="22" t="str">
        <f>IF(Dagligt!$E48=C$5,IF(Dagligt!$I48=0,"",Dagligt!$I48),IF(Dagligt!$G48=Dagligt!$AE$6,IF(Dagligt!$H48=0,"",Dagligt!$H48),""))</f>
        <v/>
      </c>
      <c r="D48" s="22" t="str">
        <f>IF(Dagligt!$E48=C$5,IF(Dagligt!$H48=0,"",Dagligt!$H48),IF(Dagligt!$G48=Dagligt!$AE$6,IF(Dagligt!$I48=0,"",Dagligt!$I48),""))</f>
        <v/>
      </c>
      <c r="E48" s="22">
        <f>IF(Dagligt!$E48=E$5,IF(Dagligt!$I48=0,"",Dagligt!$I48),IF(Dagligt!$G48=Dagligt!$AE$7,IF(Dagligt!$H48=0,"",Dagligt!$H48),""))</f>
        <v>2500</v>
      </c>
      <c r="F48" s="22" t="str">
        <f>IF(Dagligt!$E48=E$5,IF(Dagligt!$H48=0,"",Dagligt!$H48),IF(Dagligt!$G48=Dagligt!$AE$7,IF(Dagligt!$I48=0,"",Dagligt!$I48),""))</f>
        <v/>
      </c>
      <c r="G48" s="22" t="str">
        <f>IF(Dagligt!$E48=G$5,IF(Dagligt!$I48=0,"",Dagligt!$I48),IF(Dagligt!$G48=Dagligt!$AE$8,IF(Dagligt!$H48=0,"",Dagligt!$H48),""))</f>
        <v/>
      </c>
      <c r="H48" s="22" t="str">
        <f>IF(Dagligt!$E48=G$5,IF(Dagligt!$H48=0,"",Dagligt!$H48),IF(Dagligt!$G48=Dagligt!$AE$8,IF(Dagligt!$I48=0,"",Dagligt!$I48),""))</f>
        <v/>
      </c>
      <c r="I48" s="22" t="str">
        <f>IF(Dagligt!$E48=I$5,IF(Dagligt!$I48=0,"",Dagligt!$I48),IF(Dagligt!$G48=Dagligt!$AE$9,IF(Dagligt!$H48=0,"",Dagligt!$H48),""))</f>
        <v/>
      </c>
      <c r="J48" s="22" t="str">
        <f>IF(Dagligt!$E48=I$5,IF(Dagligt!$H48=0,"",Dagligt!$H48),IF(Dagligt!$G48=Dagligt!$AE$9,IF(Dagligt!$I48=0,"",Dagligt!$I48),""))</f>
        <v/>
      </c>
      <c r="K48" s="22" t="str">
        <f>IF(Dagligt!$E48=K$5,IF(Dagligt!$I48=0,"",Dagligt!$I48),"")</f>
        <v/>
      </c>
      <c r="L48" s="22">
        <f>IF(Dagligt!$E48=K$5,IF(Dagligt!$H48=0,"",Dagligt!$H48),"")</f>
        <v>2500</v>
      </c>
      <c r="M48" s="22" t="str">
        <f>IF(Dagligt!$E48=M$5,IF(Dagligt!$I48=0,"",Dagligt!$I48),"")</f>
        <v/>
      </c>
      <c r="N48" s="22" t="str">
        <f>IF(Dagligt!$E48=M$5,IF(Dagligt!$H48=0,"",Dagligt!$H48),"")</f>
        <v/>
      </c>
      <c r="O48" s="22" t="str">
        <f>IF(Dagligt!$E48=O$5,IF(Dagligt!$I48=0,"",Dagligt!$I48),"")</f>
        <v/>
      </c>
      <c r="P48" s="22" t="str">
        <f>IF(Dagligt!$E48=O$5,IF(Dagligt!$H48=0,"",Dagligt!$H48),"")</f>
        <v/>
      </c>
      <c r="Q48" s="22" t="str">
        <f>IF(Dagligt!$E48=Q$5,IF(Dagligt!$I48=0,"",Dagligt!$I48),"")</f>
        <v/>
      </c>
      <c r="R48" s="22" t="str">
        <f>IF(Dagligt!$E48=Q$5,IF(Dagligt!$H48=0,"",Dagligt!$H48),"")</f>
        <v/>
      </c>
      <c r="S48" s="22" t="str">
        <f>IF(Dagligt!$E48=S$5,IF(Dagligt!$I48=0,"",Dagligt!$I48),"")</f>
        <v/>
      </c>
      <c r="T48" s="22" t="str">
        <f>IF(Dagligt!$E48=S$5,IF(Dagligt!$H48=0,"",Dagligt!$H48),"")</f>
        <v/>
      </c>
      <c r="U48" s="22" t="str">
        <f>IF(Dagligt!$E48=U$5,IF(Dagligt!$I48=0,"",Dagligt!$I48),"")</f>
        <v/>
      </c>
      <c r="V48" s="22" t="str">
        <f>IF(Dagligt!$E48=U$5,IF(Dagligt!$H48=0,"",Dagligt!$H48),"")</f>
        <v/>
      </c>
      <c r="W48" s="22" t="str">
        <f>IF(Dagligt!$E48=W$5,IF(Dagligt!$I48=0,"",Dagligt!$I48),"")</f>
        <v/>
      </c>
      <c r="X48" s="22" t="str">
        <f>IF(Dagligt!$E48=W$5,IF(Dagligt!$H48=0,"",Dagligt!$H48),"")</f>
        <v/>
      </c>
      <c r="Y48" s="22" t="str">
        <f>IF(Dagligt!$E48=Y$5,IF(Dagligt!$I48=0,"",Dagligt!$I48),"")</f>
        <v/>
      </c>
      <c r="Z48" s="22" t="str">
        <f>IF(Dagligt!$E48=Y$5,IF(Dagligt!$H48=0,"",Dagligt!$H48),"")</f>
        <v/>
      </c>
      <c r="AA48" t="str">
        <f>IF(Dagligt!$E48=AA$5,IF(Dagligt!$I48=0,"",Dagligt!$I48),"")</f>
        <v/>
      </c>
      <c r="AB48" t="str">
        <f>IF(Dagligt!$E48=AA$5,IF(Dagligt!$H48=0,"",Dagligt!$H48),"")</f>
        <v/>
      </c>
    </row>
    <row r="49" spans="1:28">
      <c r="A49" s="22" t="str">
        <f>Dagligt!A49 &amp; " " &amp;Dagligt!B49 &amp; " " &amp; Dagligt!C49</f>
        <v>42 Anders Kontingent Q2 2012 Anders</v>
      </c>
      <c r="B49" s="23">
        <f>IF(Dagligt!D49=0,"",Dagligt!D49)</f>
        <v>41030</v>
      </c>
      <c r="C49" s="22" t="str">
        <f>IF(Dagligt!$E49=C$5,IF(Dagligt!$I49=0,"",Dagligt!$I49),IF(Dagligt!$G49=Dagligt!$AE$6,IF(Dagligt!$H49=0,"",Dagligt!$H49),""))</f>
        <v/>
      </c>
      <c r="D49" s="22" t="str">
        <f>IF(Dagligt!$E49=C$5,IF(Dagligt!$H49=0,"",Dagligt!$H49),IF(Dagligt!$G49=Dagligt!$AE$6,IF(Dagligt!$I49=0,"",Dagligt!$I49),""))</f>
        <v/>
      </c>
      <c r="E49" s="22">
        <f>IF(Dagligt!$E49=E$5,IF(Dagligt!$I49=0,"",Dagligt!$I49),IF(Dagligt!$G49=Dagligt!$AE$7,IF(Dagligt!$H49=0,"",Dagligt!$H49),""))</f>
        <v>2500</v>
      </c>
      <c r="F49" s="22" t="str">
        <f>IF(Dagligt!$E49=E$5,IF(Dagligt!$H49=0,"",Dagligt!$H49),IF(Dagligt!$G49=Dagligt!$AE$7,IF(Dagligt!$I49=0,"",Dagligt!$I49),""))</f>
        <v/>
      </c>
      <c r="G49" s="22" t="str">
        <f>IF(Dagligt!$E49=G$5,IF(Dagligt!$I49=0,"",Dagligt!$I49),IF(Dagligt!$G49=Dagligt!$AE$8,IF(Dagligt!$H49=0,"",Dagligt!$H49),""))</f>
        <v/>
      </c>
      <c r="H49" s="22" t="str">
        <f>IF(Dagligt!$E49=G$5,IF(Dagligt!$H49=0,"",Dagligt!$H49),IF(Dagligt!$G49=Dagligt!$AE$8,IF(Dagligt!$I49=0,"",Dagligt!$I49),""))</f>
        <v/>
      </c>
      <c r="I49" s="22" t="str">
        <f>IF(Dagligt!$E49=I$5,IF(Dagligt!$I49=0,"",Dagligt!$I49),IF(Dagligt!$G49=Dagligt!$AE$9,IF(Dagligt!$H49=0,"",Dagligt!$H49),""))</f>
        <v/>
      </c>
      <c r="J49" s="22" t="str">
        <f>IF(Dagligt!$E49=I$5,IF(Dagligt!$H49=0,"",Dagligt!$H49),IF(Dagligt!$G49=Dagligt!$AE$9,IF(Dagligt!$I49=0,"",Dagligt!$I49),""))</f>
        <v/>
      </c>
      <c r="K49" s="22" t="str">
        <f>IF(Dagligt!$E49=K$5,IF(Dagligt!$I49=0,"",Dagligt!$I49),"")</f>
        <v/>
      </c>
      <c r="L49" s="22">
        <f>IF(Dagligt!$E49=K$5,IF(Dagligt!$H49=0,"",Dagligt!$H49),"")</f>
        <v>2500</v>
      </c>
      <c r="M49" s="22" t="str">
        <f>IF(Dagligt!$E49=M$5,IF(Dagligt!$I49=0,"",Dagligt!$I49),"")</f>
        <v/>
      </c>
      <c r="N49" s="22" t="str">
        <f>IF(Dagligt!$E49=M$5,IF(Dagligt!$H49=0,"",Dagligt!$H49),"")</f>
        <v/>
      </c>
      <c r="O49" s="22" t="str">
        <f>IF(Dagligt!$E49=O$5,IF(Dagligt!$I49=0,"",Dagligt!$I49),"")</f>
        <v/>
      </c>
      <c r="P49" s="22" t="str">
        <f>IF(Dagligt!$E49=O$5,IF(Dagligt!$H49=0,"",Dagligt!$H49),"")</f>
        <v/>
      </c>
      <c r="Q49" s="22" t="str">
        <f>IF(Dagligt!$E49=Q$5,IF(Dagligt!$I49=0,"",Dagligt!$I49),"")</f>
        <v/>
      </c>
      <c r="R49" s="22" t="str">
        <f>IF(Dagligt!$E49=Q$5,IF(Dagligt!$H49=0,"",Dagligt!$H49),"")</f>
        <v/>
      </c>
      <c r="S49" s="22" t="str">
        <f>IF(Dagligt!$E49=S$5,IF(Dagligt!$I49=0,"",Dagligt!$I49),"")</f>
        <v/>
      </c>
      <c r="T49" s="22" t="str">
        <f>IF(Dagligt!$E49=S$5,IF(Dagligt!$H49=0,"",Dagligt!$H49),"")</f>
        <v/>
      </c>
      <c r="U49" s="22" t="str">
        <f>IF(Dagligt!$E49=U$5,IF(Dagligt!$I49=0,"",Dagligt!$I49),"")</f>
        <v/>
      </c>
      <c r="V49" s="22" t="str">
        <f>IF(Dagligt!$E49=U$5,IF(Dagligt!$H49=0,"",Dagligt!$H49),"")</f>
        <v/>
      </c>
      <c r="W49" s="22" t="str">
        <f>IF(Dagligt!$E49=W$5,IF(Dagligt!$I49=0,"",Dagligt!$I49),"")</f>
        <v/>
      </c>
      <c r="X49" s="22" t="str">
        <f>IF(Dagligt!$E49=W$5,IF(Dagligt!$H49=0,"",Dagligt!$H49),"")</f>
        <v/>
      </c>
      <c r="Y49" s="22" t="str">
        <f>IF(Dagligt!$E49=Y$5,IF(Dagligt!$I49=0,"",Dagligt!$I49),"")</f>
        <v/>
      </c>
      <c r="Z49" s="22" t="str">
        <f>IF(Dagligt!$E49=Y$5,IF(Dagligt!$H49=0,"",Dagligt!$H49),"")</f>
        <v/>
      </c>
      <c r="AA49" t="str">
        <f>IF(Dagligt!$E49=AA$5,IF(Dagligt!$I49=0,"",Dagligt!$I49),"")</f>
        <v/>
      </c>
      <c r="AB49" t="str">
        <f>IF(Dagligt!$E49=AA$5,IF(Dagligt!$H49=0,"",Dagligt!$H49),"")</f>
        <v/>
      </c>
    </row>
    <row r="50" spans="1:28">
      <c r="A50" s="22" t="str">
        <f>Dagligt!A50 &amp; " " &amp;Dagligt!B50 &amp; " " &amp; Dagligt!C50</f>
        <v>43 Frederik Kontingent Q2 2012 Frederik</v>
      </c>
      <c r="B50" s="23">
        <f>IF(Dagligt!D50=0,"",Dagligt!D50)</f>
        <v>41030</v>
      </c>
      <c r="C50" s="22" t="str">
        <f>IF(Dagligt!$E50=C$5,IF(Dagligt!$I50=0,"",Dagligt!$I50),IF(Dagligt!$G50=Dagligt!$AE$6,IF(Dagligt!$H50=0,"",Dagligt!$H50),""))</f>
        <v/>
      </c>
      <c r="D50" s="22" t="str">
        <f>IF(Dagligt!$E50=C$5,IF(Dagligt!$H50=0,"",Dagligt!$H50),IF(Dagligt!$G50=Dagligt!$AE$6,IF(Dagligt!$I50=0,"",Dagligt!$I50),""))</f>
        <v/>
      </c>
      <c r="E50" s="22">
        <f>IF(Dagligt!$E50=E$5,IF(Dagligt!$I50=0,"",Dagligt!$I50),IF(Dagligt!$G50=Dagligt!$AE$7,IF(Dagligt!$H50=0,"",Dagligt!$H50),""))</f>
        <v>1250</v>
      </c>
      <c r="F50" s="22" t="str">
        <f>IF(Dagligt!$E50=E$5,IF(Dagligt!$H50=0,"",Dagligt!$H50),IF(Dagligt!$G50=Dagligt!$AE$7,IF(Dagligt!$I50=0,"",Dagligt!$I50),""))</f>
        <v/>
      </c>
      <c r="G50" s="22" t="str">
        <f>IF(Dagligt!$E50=G$5,IF(Dagligt!$I50=0,"",Dagligt!$I50),IF(Dagligt!$G50=Dagligt!$AE$8,IF(Dagligt!$H50=0,"",Dagligt!$H50),""))</f>
        <v/>
      </c>
      <c r="H50" s="22" t="str">
        <f>IF(Dagligt!$E50=G$5,IF(Dagligt!$H50=0,"",Dagligt!$H50),IF(Dagligt!$G50=Dagligt!$AE$8,IF(Dagligt!$I50=0,"",Dagligt!$I50),""))</f>
        <v/>
      </c>
      <c r="I50" s="22" t="str">
        <f>IF(Dagligt!$E50=I$5,IF(Dagligt!$I50=0,"",Dagligt!$I50),IF(Dagligt!$G50=Dagligt!$AE$9,IF(Dagligt!$H50=0,"",Dagligt!$H50),""))</f>
        <v/>
      </c>
      <c r="J50" s="22" t="str">
        <f>IF(Dagligt!$E50=I$5,IF(Dagligt!$H50=0,"",Dagligt!$H50),IF(Dagligt!$G50=Dagligt!$AE$9,IF(Dagligt!$I50=0,"",Dagligt!$I50),""))</f>
        <v/>
      </c>
      <c r="K50" s="22" t="str">
        <f>IF(Dagligt!$E50=K$5,IF(Dagligt!$I50=0,"",Dagligt!$I50),"")</f>
        <v/>
      </c>
      <c r="L50" s="22">
        <f>IF(Dagligt!$E50=K$5,IF(Dagligt!$H50=0,"",Dagligt!$H50),"")</f>
        <v>1250</v>
      </c>
      <c r="M50" s="22" t="str">
        <f>IF(Dagligt!$E50=M$5,IF(Dagligt!$I50=0,"",Dagligt!$I50),"")</f>
        <v/>
      </c>
      <c r="N50" s="22" t="str">
        <f>IF(Dagligt!$E50=M$5,IF(Dagligt!$H50=0,"",Dagligt!$H50),"")</f>
        <v/>
      </c>
      <c r="O50" s="22" t="str">
        <f>IF(Dagligt!$E50=O$5,IF(Dagligt!$I50=0,"",Dagligt!$I50),"")</f>
        <v/>
      </c>
      <c r="P50" s="22" t="str">
        <f>IF(Dagligt!$E50=O$5,IF(Dagligt!$H50=0,"",Dagligt!$H50),"")</f>
        <v/>
      </c>
      <c r="Q50" s="22" t="str">
        <f>IF(Dagligt!$E50=Q$5,IF(Dagligt!$I50=0,"",Dagligt!$I50),"")</f>
        <v/>
      </c>
      <c r="R50" s="22" t="str">
        <f>IF(Dagligt!$E50=Q$5,IF(Dagligt!$H50=0,"",Dagligt!$H50),"")</f>
        <v/>
      </c>
      <c r="S50" s="22" t="str">
        <f>IF(Dagligt!$E50=S$5,IF(Dagligt!$I50=0,"",Dagligt!$I50),"")</f>
        <v/>
      </c>
      <c r="T50" s="22" t="str">
        <f>IF(Dagligt!$E50=S$5,IF(Dagligt!$H50=0,"",Dagligt!$H50),"")</f>
        <v/>
      </c>
      <c r="U50" s="22" t="str">
        <f>IF(Dagligt!$E50=U$5,IF(Dagligt!$I50=0,"",Dagligt!$I50),"")</f>
        <v/>
      </c>
      <c r="V50" s="22" t="str">
        <f>IF(Dagligt!$E50=U$5,IF(Dagligt!$H50=0,"",Dagligt!$H50),"")</f>
        <v/>
      </c>
      <c r="W50" s="22" t="str">
        <f>IF(Dagligt!$E50=W$5,IF(Dagligt!$I50=0,"",Dagligt!$I50),"")</f>
        <v/>
      </c>
      <c r="X50" s="22" t="str">
        <f>IF(Dagligt!$E50=W$5,IF(Dagligt!$H50=0,"",Dagligt!$H50),"")</f>
        <v/>
      </c>
      <c r="Y50" s="22" t="str">
        <f>IF(Dagligt!$E50=Y$5,IF(Dagligt!$I50=0,"",Dagligt!$I50),"")</f>
        <v/>
      </c>
      <c r="Z50" s="22" t="str">
        <f>IF(Dagligt!$E50=Y$5,IF(Dagligt!$H50=0,"",Dagligt!$H50),"")</f>
        <v/>
      </c>
      <c r="AA50" t="str">
        <f>IF(Dagligt!$E50=AA$5,IF(Dagligt!$I50=0,"",Dagligt!$I50),"")</f>
        <v/>
      </c>
      <c r="AB50" t="str">
        <f>IF(Dagligt!$E50=AA$5,IF(Dagligt!$H50=0,"",Dagligt!$H50),"")</f>
        <v/>
      </c>
    </row>
    <row r="51" spans="1:28">
      <c r="A51" s="22" t="str">
        <f>Dagligt!A51 &amp; " " &amp;Dagligt!B51 &amp; " " &amp; Dagligt!C51</f>
        <v>44 Holger Flyvetid Q1 2012 Holger</v>
      </c>
      <c r="B51" s="23">
        <f>IF(Dagligt!D51=0,"",Dagligt!D51)</f>
        <v>41031</v>
      </c>
      <c r="C51" s="22" t="str">
        <f>IF(Dagligt!$E51=C$5,IF(Dagligt!$I51=0,"",Dagligt!$I51),IF(Dagligt!$G51=Dagligt!$AE$6,IF(Dagligt!$H51=0,"",Dagligt!$H51),""))</f>
        <v/>
      </c>
      <c r="D51" s="22" t="str">
        <f>IF(Dagligt!$E51=C$5,IF(Dagligt!$H51=0,"",Dagligt!$H51),IF(Dagligt!$G51=Dagligt!$AE$6,IF(Dagligt!$I51=0,"",Dagligt!$I51),""))</f>
        <v/>
      </c>
      <c r="E51" s="22">
        <f>IF(Dagligt!$E51=E$5,IF(Dagligt!$I51=0,"",Dagligt!$I51),IF(Dagligt!$G51=Dagligt!$AE$7,IF(Dagligt!$H51=0,"",Dagligt!$H51),""))</f>
        <v>1340</v>
      </c>
      <c r="F51" s="22" t="str">
        <f>IF(Dagligt!$E51=E$5,IF(Dagligt!$H51=0,"",Dagligt!$H51),IF(Dagligt!$G51=Dagligt!$AE$7,IF(Dagligt!$I51=0,"",Dagligt!$I51),""))</f>
        <v/>
      </c>
      <c r="G51" s="22" t="str">
        <f>IF(Dagligt!$E51=G$5,IF(Dagligt!$I51=0,"",Dagligt!$I51),IF(Dagligt!$G51=Dagligt!$AE$8,IF(Dagligt!$H51=0,"",Dagligt!$H51),""))</f>
        <v/>
      </c>
      <c r="H51" s="22" t="str">
        <f>IF(Dagligt!$E51=G$5,IF(Dagligt!$H51=0,"",Dagligt!$H51),IF(Dagligt!$G51=Dagligt!$AE$8,IF(Dagligt!$I51=0,"",Dagligt!$I51),""))</f>
        <v/>
      </c>
      <c r="I51" s="22" t="str">
        <f>IF(Dagligt!$E51=I$5,IF(Dagligt!$I51=0,"",Dagligt!$I51),IF(Dagligt!$G51=Dagligt!$AE$9,IF(Dagligt!$H51=0,"",Dagligt!$H51),""))</f>
        <v/>
      </c>
      <c r="J51" s="22" t="str">
        <f>IF(Dagligt!$E51=I$5,IF(Dagligt!$H51=0,"",Dagligt!$H51),IF(Dagligt!$G51=Dagligt!$AE$9,IF(Dagligt!$I51=0,"",Dagligt!$I51),""))</f>
        <v/>
      </c>
      <c r="K51" s="22" t="str">
        <f>IF(Dagligt!$E51=K$5,IF(Dagligt!$I51=0,"",Dagligt!$I51),"")</f>
        <v/>
      </c>
      <c r="L51" s="22" t="str">
        <f>IF(Dagligt!$E51=K$5,IF(Dagligt!$H51=0,"",Dagligt!$H51),"")</f>
        <v/>
      </c>
      <c r="M51" s="22" t="str">
        <f>IF(Dagligt!$E51=M$5,IF(Dagligt!$I51=0,"",Dagligt!$I51),"")</f>
        <v/>
      </c>
      <c r="N51" s="22">
        <f>IF(Dagligt!$E51=M$5,IF(Dagligt!$H51=0,"",Dagligt!$H51),"")</f>
        <v>1340</v>
      </c>
      <c r="O51" s="22" t="str">
        <f>IF(Dagligt!$E51=O$5,IF(Dagligt!$I51=0,"",Dagligt!$I51),"")</f>
        <v/>
      </c>
      <c r="P51" s="22" t="str">
        <f>IF(Dagligt!$E51=O$5,IF(Dagligt!$H51=0,"",Dagligt!$H51),"")</f>
        <v/>
      </c>
      <c r="Q51" s="22" t="str">
        <f>IF(Dagligt!$E51=Q$5,IF(Dagligt!$I51=0,"",Dagligt!$I51),"")</f>
        <v/>
      </c>
      <c r="R51" s="22" t="str">
        <f>IF(Dagligt!$E51=Q$5,IF(Dagligt!$H51=0,"",Dagligt!$H51),"")</f>
        <v/>
      </c>
      <c r="S51" s="22" t="str">
        <f>IF(Dagligt!$E51=S$5,IF(Dagligt!$I51=0,"",Dagligt!$I51),"")</f>
        <v/>
      </c>
      <c r="T51" s="22" t="str">
        <f>IF(Dagligt!$E51=S$5,IF(Dagligt!$H51=0,"",Dagligt!$H51),"")</f>
        <v/>
      </c>
      <c r="U51" s="22" t="str">
        <f>IF(Dagligt!$E51=U$5,IF(Dagligt!$I51=0,"",Dagligt!$I51),"")</f>
        <v/>
      </c>
      <c r="V51" s="22" t="str">
        <f>IF(Dagligt!$E51=U$5,IF(Dagligt!$H51=0,"",Dagligt!$H51),"")</f>
        <v/>
      </c>
      <c r="W51" s="22" t="str">
        <f>IF(Dagligt!$E51=W$5,IF(Dagligt!$I51=0,"",Dagligt!$I51),"")</f>
        <v/>
      </c>
      <c r="X51" s="22" t="str">
        <f>IF(Dagligt!$E51=W$5,IF(Dagligt!$H51=0,"",Dagligt!$H51),"")</f>
        <v/>
      </c>
      <c r="Y51" s="22" t="str">
        <f>IF(Dagligt!$E51=Y$5,IF(Dagligt!$I51=0,"",Dagligt!$I51),"")</f>
        <v/>
      </c>
      <c r="Z51" s="22" t="str">
        <f>IF(Dagligt!$E51=Y$5,IF(Dagligt!$H51=0,"",Dagligt!$H51),"")</f>
        <v/>
      </c>
      <c r="AA51" t="str">
        <f>IF(Dagligt!$E51=AA$5,IF(Dagligt!$I51=0,"",Dagligt!$I51),"")</f>
        <v/>
      </c>
      <c r="AB51" t="str">
        <f>IF(Dagligt!$E51=AA$5,IF(Dagligt!$H51=0,"",Dagligt!$H51),"")</f>
        <v/>
      </c>
    </row>
    <row r="52" spans="1:28">
      <c r="A52" s="22" t="str">
        <f>Dagligt!A52 &amp; " " &amp;Dagligt!B52 &amp; " " &amp; Dagligt!C52</f>
        <v>45 Holger Kontingent Q2 2012 Holger</v>
      </c>
      <c r="B52" s="23">
        <f>IF(Dagligt!D52=0,"",Dagligt!D52)</f>
        <v>41031</v>
      </c>
      <c r="C52" s="22" t="str">
        <f>IF(Dagligt!$E52=C$5,IF(Dagligt!$I52=0,"",Dagligt!$I52),IF(Dagligt!$G52=Dagligt!$AE$6,IF(Dagligt!$H52=0,"",Dagligt!$H52),""))</f>
        <v/>
      </c>
      <c r="D52" s="22" t="str">
        <f>IF(Dagligt!$E52=C$5,IF(Dagligt!$H52=0,"",Dagligt!$H52),IF(Dagligt!$G52=Dagligt!$AE$6,IF(Dagligt!$I52=0,"",Dagligt!$I52),""))</f>
        <v/>
      </c>
      <c r="E52" s="22">
        <f>IF(Dagligt!$E52=E$5,IF(Dagligt!$I52=0,"",Dagligt!$I52),IF(Dagligt!$G52=Dagligt!$AE$7,IF(Dagligt!$H52=0,"",Dagligt!$H52),""))</f>
        <v>2500</v>
      </c>
      <c r="F52" s="22" t="str">
        <f>IF(Dagligt!$E52=E$5,IF(Dagligt!$H52=0,"",Dagligt!$H52),IF(Dagligt!$G52=Dagligt!$AE$7,IF(Dagligt!$I52=0,"",Dagligt!$I52),""))</f>
        <v/>
      </c>
      <c r="G52" s="22" t="str">
        <f>IF(Dagligt!$E52=G$5,IF(Dagligt!$I52=0,"",Dagligt!$I52),IF(Dagligt!$G52=Dagligt!$AE$8,IF(Dagligt!$H52=0,"",Dagligt!$H52),""))</f>
        <v/>
      </c>
      <c r="H52" s="22" t="str">
        <f>IF(Dagligt!$E52=G$5,IF(Dagligt!$H52=0,"",Dagligt!$H52),IF(Dagligt!$G52=Dagligt!$AE$8,IF(Dagligt!$I52=0,"",Dagligt!$I52),""))</f>
        <v/>
      </c>
      <c r="I52" s="22" t="str">
        <f>IF(Dagligt!$E52=I$5,IF(Dagligt!$I52=0,"",Dagligt!$I52),IF(Dagligt!$G52=Dagligt!$AE$9,IF(Dagligt!$H52=0,"",Dagligt!$H52),""))</f>
        <v/>
      </c>
      <c r="J52" s="22" t="str">
        <f>IF(Dagligt!$E52=I$5,IF(Dagligt!$H52=0,"",Dagligt!$H52),IF(Dagligt!$G52=Dagligt!$AE$9,IF(Dagligt!$I52=0,"",Dagligt!$I52),""))</f>
        <v/>
      </c>
      <c r="K52" s="22" t="str">
        <f>IF(Dagligt!$E52=K$5,IF(Dagligt!$I52=0,"",Dagligt!$I52),"")</f>
        <v/>
      </c>
      <c r="L52" s="22">
        <f>IF(Dagligt!$E52=K$5,IF(Dagligt!$H52=0,"",Dagligt!$H52),"")</f>
        <v>2500</v>
      </c>
      <c r="M52" s="22" t="str">
        <f>IF(Dagligt!$E52=M$5,IF(Dagligt!$I52=0,"",Dagligt!$I52),"")</f>
        <v/>
      </c>
      <c r="N52" s="22" t="str">
        <f>IF(Dagligt!$E52=M$5,IF(Dagligt!$H52=0,"",Dagligt!$H52),"")</f>
        <v/>
      </c>
      <c r="O52" s="22" t="str">
        <f>IF(Dagligt!$E52=O$5,IF(Dagligt!$I52=0,"",Dagligt!$I52),"")</f>
        <v/>
      </c>
      <c r="P52" s="22" t="str">
        <f>IF(Dagligt!$E52=O$5,IF(Dagligt!$H52=0,"",Dagligt!$H52),"")</f>
        <v/>
      </c>
      <c r="Q52" s="22" t="str">
        <f>IF(Dagligt!$E52=Q$5,IF(Dagligt!$I52=0,"",Dagligt!$I52),"")</f>
        <v/>
      </c>
      <c r="R52" s="22" t="str">
        <f>IF(Dagligt!$E52=Q$5,IF(Dagligt!$H52=0,"",Dagligt!$H52),"")</f>
        <v/>
      </c>
      <c r="S52" s="22" t="str">
        <f>IF(Dagligt!$E52=S$5,IF(Dagligt!$I52=0,"",Dagligt!$I52),"")</f>
        <v/>
      </c>
      <c r="T52" s="22" t="str">
        <f>IF(Dagligt!$E52=S$5,IF(Dagligt!$H52=0,"",Dagligt!$H52),"")</f>
        <v/>
      </c>
      <c r="U52" s="22" t="str">
        <f>IF(Dagligt!$E52=U$5,IF(Dagligt!$I52=0,"",Dagligt!$I52),"")</f>
        <v/>
      </c>
      <c r="V52" s="22" t="str">
        <f>IF(Dagligt!$E52=U$5,IF(Dagligt!$H52=0,"",Dagligt!$H52),"")</f>
        <v/>
      </c>
      <c r="W52" s="22" t="str">
        <f>IF(Dagligt!$E52=W$5,IF(Dagligt!$I52=0,"",Dagligt!$I52),"")</f>
        <v/>
      </c>
      <c r="X52" s="22" t="str">
        <f>IF(Dagligt!$E52=W$5,IF(Dagligt!$H52=0,"",Dagligt!$H52),"")</f>
        <v/>
      </c>
      <c r="Y52" s="22" t="str">
        <f>IF(Dagligt!$E52=Y$5,IF(Dagligt!$I52=0,"",Dagligt!$I52),"")</f>
        <v/>
      </c>
      <c r="Z52" s="22" t="str">
        <f>IF(Dagligt!$E52=Y$5,IF(Dagligt!$H52=0,"",Dagligt!$H52),"")</f>
        <v/>
      </c>
      <c r="AA52" t="str">
        <f>IF(Dagligt!$E52=AA$5,IF(Dagligt!$I52=0,"",Dagligt!$I52),"")</f>
        <v/>
      </c>
      <c r="AB52" t="str">
        <f>IF(Dagligt!$E52=AA$5,IF(Dagligt!$H52=0,"",Dagligt!$H52),"")</f>
        <v/>
      </c>
    </row>
    <row r="53" spans="1:28">
      <c r="A53" s="22" t="str">
        <f>Dagligt!A53 &amp; " " &amp;Dagligt!B53 &amp; " " &amp; Dagligt!C53</f>
        <v>46 Holger udlæg Q1 2012 (ny logbog) Holger</v>
      </c>
      <c r="B53" s="23">
        <f>IF(Dagligt!D53=0,"",Dagligt!D53)</f>
        <v>41031</v>
      </c>
      <c r="C53" s="22" t="str">
        <f>IF(Dagligt!$E53=C$5,IF(Dagligt!$I53=0,"",Dagligt!$I53),IF(Dagligt!$G53=Dagligt!$AE$6,IF(Dagligt!$H53=0,"",Dagligt!$H53),""))</f>
        <v/>
      </c>
      <c r="D53" s="22" t="str">
        <f>IF(Dagligt!$E53=C$5,IF(Dagligt!$H53=0,"",Dagligt!$H53),IF(Dagligt!$G53=Dagligt!$AE$6,IF(Dagligt!$I53=0,"",Dagligt!$I53),""))</f>
        <v/>
      </c>
      <c r="E53" s="22" t="str">
        <f>IF(Dagligt!$E53=E$5,IF(Dagligt!$I53=0,"",Dagligt!$I53),IF(Dagligt!$G53=Dagligt!$AE$7,IF(Dagligt!$H53=0,"",Dagligt!$H53),""))</f>
        <v/>
      </c>
      <c r="F53" s="22">
        <f>IF(Dagligt!$E53=E$5,IF(Dagligt!$H53=0,"",Dagligt!$H53),IF(Dagligt!$G53=Dagligt!$AE$7,IF(Dagligt!$I53=0,"",Dagligt!$I53),""))</f>
        <v>406.25</v>
      </c>
      <c r="G53" s="22" t="str">
        <f>IF(Dagligt!$E53=G$5,IF(Dagligt!$I53=0,"",Dagligt!$I53),IF(Dagligt!$G53=Dagligt!$AE$8,IF(Dagligt!$H53=0,"",Dagligt!$H53),""))</f>
        <v/>
      </c>
      <c r="H53" s="22" t="str">
        <f>IF(Dagligt!$E53=G$5,IF(Dagligt!$H53=0,"",Dagligt!$H53),IF(Dagligt!$G53=Dagligt!$AE$8,IF(Dagligt!$I53=0,"",Dagligt!$I53),""))</f>
        <v/>
      </c>
      <c r="I53" s="22" t="str">
        <f>IF(Dagligt!$E53=I$5,IF(Dagligt!$I53=0,"",Dagligt!$I53),IF(Dagligt!$G53=Dagligt!$AE$9,IF(Dagligt!$H53=0,"",Dagligt!$H53),""))</f>
        <v/>
      </c>
      <c r="J53" s="22" t="str">
        <f>IF(Dagligt!$E53=I$5,IF(Dagligt!$H53=0,"",Dagligt!$H53),IF(Dagligt!$G53=Dagligt!$AE$9,IF(Dagligt!$I53=0,"",Dagligt!$I53),""))</f>
        <v/>
      </c>
      <c r="K53" s="22" t="str">
        <f>IF(Dagligt!$E53=K$5,IF(Dagligt!$I53=0,"",Dagligt!$I53),"")</f>
        <v/>
      </c>
      <c r="L53" s="22" t="str">
        <f>IF(Dagligt!$E53=K$5,IF(Dagligt!$H53=0,"",Dagligt!$H53),"")</f>
        <v/>
      </c>
      <c r="M53" s="22" t="str">
        <f>IF(Dagligt!$E53=M$5,IF(Dagligt!$I53=0,"",Dagligt!$I53),"")</f>
        <v/>
      </c>
      <c r="N53" s="22" t="str">
        <f>IF(Dagligt!$E53=M$5,IF(Dagligt!$H53=0,"",Dagligt!$H53),"")</f>
        <v/>
      </c>
      <c r="O53" s="22" t="str">
        <f>IF(Dagligt!$E53=O$5,IF(Dagligt!$I53=0,"",Dagligt!$I53),"")</f>
        <v/>
      </c>
      <c r="P53" s="22" t="str">
        <f>IF(Dagligt!$E53=O$5,IF(Dagligt!$H53=0,"",Dagligt!$H53),"")</f>
        <v/>
      </c>
      <c r="Q53" s="22" t="str">
        <f>IF(Dagligt!$E53=Q$5,IF(Dagligt!$I53=0,"",Dagligt!$I53),"")</f>
        <v/>
      </c>
      <c r="R53" s="22" t="str">
        <f>IF(Dagligt!$E53=Q$5,IF(Dagligt!$H53=0,"",Dagligt!$H53),"")</f>
        <v/>
      </c>
      <c r="S53" s="22" t="str">
        <f>IF(Dagligt!$E53=S$5,IF(Dagligt!$I53=0,"",Dagligt!$I53),"")</f>
        <v/>
      </c>
      <c r="T53" s="22" t="str">
        <f>IF(Dagligt!$E53=S$5,IF(Dagligt!$H53=0,"",Dagligt!$H53),"")</f>
        <v/>
      </c>
      <c r="U53" s="22" t="str">
        <f>IF(Dagligt!$E53=U$5,IF(Dagligt!$I53=0,"",Dagligt!$I53),"")</f>
        <v/>
      </c>
      <c r="V53" s="22" t="str">
        <f>IF(Dagligt!$E53=U$5,IF(Dagligt!$H53=0,"",Dagligt!$H53),"")</f>
        <v/>
      </c>
      <c r="W53" s="22" t="str">
        <f>IF(Dagligt!$E53=W$5,IF(Dagligt!$I53=0,"",Dagligt!$I53),"")</f>
        <v/>
      </c>
      <c r="X53" s="22" t="str">
        <f>IF(Dagligt!$E53=W$5,IF(Dagligt!$H53=0,"",Dagligt!$H53),"")</f>
        <v/>
      </c>
      <c r="Y53" s="22" t="str">
        <f>IF(Dagligt!$E53=Y$5,IF(Dagligt!$I53=0,"",Dagligt!$I53),"")</f>
        <v/>
      </c>
      <c r="Z53" s="22" t="str">
        <f>IF(Dagligt!$E53=Y$5,IF(Dagligt!$H53=0,"",Dagligt!$H53),"")</f>
        <v/>
      </c>
      <c r="AA53">
        <f>IF(Dagligt!$E53=AA$5,IF(Dagligt!$I53=0,"",Dagligt!$I53),"")</f>
        <v>406.25</v>
      </c>
      <c r="AB53" t="str">
        <f>IF(Dagligt!$E53=AA$5,IF(Dagligt!$H53=0,"",Dagligt!$H53),"")</f>
        <v/>
      </c>
    </row>
    <row r="54" spans="1:28">
      <c r="A54" s="22" t="str">
        <f>Dagligt!A54 &amp; " " &amp;Dagligt!B54 &amp; " " &amp; Dagligt!C54</f>
        <v>47 Benzin EKGH faktura nr. 107 OY-BBW</v>
      </c>
      <c r="B54" s="23">
        <f>IF(Dagligt!D54=0,"",Dagligt!D54)</f>
        <v>41039</v>
      </c>
      <c r="C54" s="22" t="str">
        <f>IF(Dagligt!$E54=C$5,IF(Dagligt!$I54=0,"",Dagligt!$I54),IF(Dagligt!$G54=Dagligt!$AE$6,IF(Dagligt!$H54=0,"",Dagligt!$H54),""))</f>
        <v/>
      </c>
      <c r="D54" s="22" t="str">
        <f>IF(Dagligt!$E54=C$5,IF(Dagligt!$H54=0,"",Dagligt!$H54),IF(Dagligt!$G54=Dagligt!$AE$6,IF(Dagligt!$I54=0,"",Dagligt!$I54),""))</f>
        <v/>
      </c>
      <c r="E54" s="22" t="str">
        <f>IF(Dagligt!$E54=E$5,IF(Dagligt!$I54=0,"",Dagligt!$I54),IF(Dagligt!$G54=Dagligt!$AE$7,IF(Dagligt!$H54=0,"",Dagligt!$H54),""))</f>
        <v/>
      </c>
      <c r="F54" s="22">
        <f>IF(Dagligt!$E54=E$5,IF(Dagligt!$H54=0,"",Dagligt!$H54),IF(Dagligt!$G54=Dagligt!$AE$7,IF(Dagligt!$I54=0,"",Dagligt!$I54),""))</f>
        <v>8726.61</v>
      </c>
      <c r="G54" s="22" t="str">
        <f>IF(Dagligt!$E54=G$5,IF(Dagligt!$I54=0,"",Dagligt!$I54),IF(Dagligt!$G54=Dagligt!$AE$8,IF(Dagligt!$H54=0,"",Dagligt!$H54),""))</f>
        <v/>
      </c>
      <c r="H54" s="22" t="str">
        <f>IF(Dagligt!$E54=G$5,IF(Dagligt!$H54=0,"",Dagligt!$H54),IF(Dagligt!$G54=Dagligt!$AE$8,IF(Dagligt!$I54=0,"",Dagligt!$I54),""))</f>
        <v/>
      </c>
      <c r="I54" s="22" t="str">
        <f>IF(Dagligt!$E54=I$5,IF(Dagligt!$I54=0,"",Dagligt!$I54),IF(Dagligt!$G54=Dagligt!$AE$9,IF(Dagligt!$H54=0,"",Dagligt!$H54),""))</f>
        <v/>
      </c>
      <c r="J54" s="22" t="str">
        <f>IF(Dagligt!$E54=I$5,IF(Dagligt!$H54=0,"",Dagligt!$H54),IF(Dagligt!$G54=Dagligt!$AE$9,IF(Dagligt!$I54=0,"",Dagligt!$I54),""))</f>
        <v/>
      </c>
      <c r="K54" s="22" t="str">
        <f>IF(Dagligt!$E54=K$5,IF(Dagligt!$I54=0,"",Dagligt!$I54),"")</f>
        <v/>
      </c>
      <c r="L54" s="22" t="str">
        <f>IF(Dagligt!$E54=K$5,IF(Dagligt!$H54=0,"",Dagligt!$H54),"")</f>
        <v/>
      </c>
      <c r="M54" s="22" t="str">
        <f>IF(Dagligt!$E54=M$5,IF(Dagligt!$I54=0,"",Dagligt!$I54),"")</f>
        <v/>
      </c>
      <c r="N54" s="22" t="str">
        <f>IF(Dagligt!$E54=M$5,IF(Dagligt!$H54=0,"",Dagligt!$H54),"")</f>
        <v/>
      </c>
      <c r="O54" s="22" t="str">
        <f>IF(Dagligt!$E54=O$5,IF(Dagligt!$I54=0,"",Dagligt!$I54),"")</f>
        <v/>
      </c>
      <c r="P54" s="22" t="str">
        <f>IF(Dagligt!$E54=O$5,IF(Dagligt!$H54=0,"",Dagligt!$H54),"")</f>
        <v/>
      </c>
      <c r="Q54" s="22" t="str">
        <f>IF(Dagligt!$E54=Q$5,IF(Dagligt!$I54=0,"",Dagligt!$I54),"")</f>
        <v/>
      </c>
      <c r="R54" s="22" t="str">
        <f>IF(Dagligt!$E54=Q$5,IF(Dagligt!$H54=0,"",Dagligt!$H54),"")</f>
        <v/>
      </c>
      <c r="S54" s="22">
        <f>IF(Dagligt!$E54=S$5,IF(Dagligt!$I54=0,"",Dagligt!$I54),"")</f>
        <v>8726.61</v>
      </c>
      <c r="T54" s="22" t="str">
        <f>IF(Dagligt!$E54=S$5,IF(Dagligt!$H54=0,"",Dagligt!$H54),"")</f>
        <v/>
      </c>
      <c r="U54" s="22" t="str">
        <f>IF(Dagligt!$E54=U$5,IF(Dagligt!$I54=0,"",Dagligt!$I54),"")</f>
        <v/>
      </c>
      <c r="V54" s="22" t="str">
        <f>IF(Dagligt!$E54=U$5,IF(Dagligt!$H54=0,"",Dagligt!$H54),"")</f>
        <v/>
      </c>
      <c r="W54" s="22" t="str">
        <f>IF(Dagligt!$E54=W$5,IF(Dagligt!$I54=0,"",Dagligt!$I54),"")</f>
        <v/>
      </c>
      <c r="X54" s="22" t="str">
        <f>IF(Dagligt!$E54=W$5,IF(Dagligt!$H54=0,"",Dagligt!$H54),"")</f>
        <v/>
      </c>
      <c r="Y54" s="22" t="str">
        <f>IF(Dagligt!$E54=Y$5,IF(Dagligt!$I54=0,"",Dagligt!$I54),"")</f>
        <v/>
      </c>
      <c r="Z54" s="22" t="str">
        <f>IF(Dagligt!$E54=Y$5,IF(Dagligt!$H54=0,"",Dagligt!$H54),"")</f>
        <v/>
      </c>
      <c r="AA54" t="str">
        <f>IF(Dagligt!$E54=AA$5,IF(Dagligt!$I54=0,"",Dagligt!$I54),"")</f>
        <v/>
      </c>
      <c r="AB54" t="str">
        <f>IF(Dagligt!$E54=AA$5,IF(Dagligt!$H54=0,"",Dagligt!$H54),"")</f>
        <v/>
      </c>
    </row>
    <row r="55" spans="1:28">
      <c r="A55" s="22" t="str">
        <f>Dagligt!A55 &amp; " " &amp;Dagligt!B55 &amp; " " &amp; Dagligt!C55</f>
        <v>48 Kalundborg Aviation 100 timers eftersyn OY-BBW</v>
      </c>
      <c r="B55" s="23">
        <f>IF(Dagligt!D55=0,"",Dagligt!D55)</f>
        <v>41059</v>
      </c>
      <c r="C55" s="22" t="str">
        <f>IF(Dagligt!$E55=C$5,IF(Dagligt!$I55=0,"",Dagligt!$I55),IF(Dagligt!$G55=Dagligt!$AE$6,IF(Dagligt!$H55=0,"",Dagligt!$H55),""))</f>
        <v/>
      </c>
      <c r="D55" s="22" t="str">
        <f>IF(Dagligt!$E55=C$5,IF(Dagligt!$H55=0,"",Dagligt!$H55),IF(Dagligt!$G55=Dagligt!$AE$6,IF(Dagligt!$I55=0,"",Dagligt!$I55),""))</f>
        <v/>
      </c>
      <c r="E55" s="22" t="str">
        <f>IF(Dagligt!$E55=E$5,IF(Dagligt!$I55=0,"",Dagligt!$I55),IF(Dagligt!$G55=Dagligt!$AE$7,IF(Dagligt!$H55=0,"",Dagligt!$H55),""))</f>
        <v/>
      </c>
      <c r="F55" s="22">
        <f>IF(Dagligt!$E55=E$5,IF(Dagligt!$H55=0,"",Dagligt!$H55),IF(Dagligt!$G55=Dagligt!$AE$7,IF(Dagligt!$I55=0,"",Dagligt!$I55),""))</f>
        <v>16876.25</v>
      </c>
      <c r="G55" s="22" t="str">
        <f>IF(Dagligt!$E55=G$5,IF(Dagligt!$I55=0,"",Dagligt!$I55),IF(Dagligt!$G55=Dagligt!$AE$8,IF(Dagligt!$H55=0,"",Dagligt!$H55),""))</f>
        <v/>
      </c>
      <c r="H55" s="22" t="str">
        <f>IF(Dagligt!$E55=G$5,IF(Dagligt!$H55=0,"",Dagligt!$H55),IF(Dagligt!$G55=Dagligt!$AE$8,IF(Dagligt!$I55=0,"",Dagligt!$I55),""))</f>
        <v/>
      </c>
      <c r="I55" s="22" t="str">
        <f>IF(Dagligt!$E55=I$5,IF(Dagligt!$I55=0,"",Dagligt!$I55),IF(Dagligt!$G55=Dagligt!$AE$9,IF(Dagligt!$H55=0,"",Dagligt!$H55),""))</f>
        <v/>
      </c>
      <c r="J55" s="22" t="str">
        <f>IF(Dagligt!$E55=I$5,IF(Dagligt!$H55=0,"",Dagligt!$H55),IF(Dagligt!$G55=Dagligt!$AE$9,IF(Dagligt!$I55=0,"",Dagligt!$I55),""))</f>
        <v/>
      </c>
      <c r="K55" s="22" t="str">
        <f>IF(Dagligt!$E55=K$5,IF(Dagligt!$I55=0,"",Dagligt!$I55),"")</f>
        <v/>
      </c>
      <c r="L55" s="22" t="str">
        <f>IF(Dagligt!$E55=K$5,IF(Dagligt!$H55=0,"",Dagligt!$H55),"")</f>
        <v/>
      </c>
      <c r="M55" s="22" t="str">
        <f>IF(Dagligt!$E55=M$5,IF(Dagligt!$I55=0,"",Dagligt!$I55),"")</f>
        <v/>
      </c>
      <c r="N55" s="22" t="str">
        <f>IF(Dagligt!$E55=M$5,IF(Dagligt!$H55=0,"",Dagligt!$H55),"")</f>
        <v/>
      </c>
      <c r="O55" s="22" t="str">
        <f>IF(Dagligt!$E55=O$5,IF(Dagligt!$I55=0,"",Dagligt!$I55),"")</f>
        <v/>
      </c>
      <c r="P55" s="22" t="str">
        <f>IF(Dagligt!$E55=O$5,IF(Dagligt!$H55=0,"",Dagligt!$H55),"")</f>
        <v/>
      </c>
      <c r="Q55" s="22" t="str">
        <f>IF(Dagligt!$E55=Q$5,IF(Dagligt!$I55=0,"",Dagligt!$I55),"")</f>
        <v/>
      </c>
      <c r="R55" s="22" t="str">
        <f>IF(Dagligt!$E55=Q$5,IF(Dagligt!$H55=0,"",Dagligt!$H55),"")</f>
        <v/>
      </c>
      <c r="S55" s="22" t="str">
        <f>IF(Dagligt!$E55=S$5,IF(Dagligt!$I55=0,"",Dagligt!$I55),"")</f>
        <v/>
      </c>
      <c r="T55" s="22" t="str">
        <f>IF(Dagligt!$E55=S$5,IF(Dagligt!$H55=0,"",Dagligt!$H55),"")</f>
        <v/>
      </c>
      <c r="U55" s="22" t="str">
        <f>IF(Dagligt!$E55=U$5,IF(Dagligt!$I55=0,"",Dagligt!$I55),"")</f>
        <v/>
      </c>
      <c r="V55" s="22" t="str">
        <f>IF(Dagligt!$E55=U$5,IF(Dagligt!$H55=0,"",Dagligt!$H55),"")</f>
        <v/>
      </c>
      <c r="W55" s="22">
        <f>IF(Dagligt!$E55=W$5,IF(Dagligt!$I55=0,"",Dagligt!$I55),"")</f>
        <v>16876.25</v>
      </c>
      <c r="X55" s="22" t="str">
        <f>IF(Dagligt!$E55=W$5,IF(Dagligt!$H55=0,"",Dagligt!$H55),"")</f>
        <v/>
      </c>
      <c r="Y55" s="22" t="str">
        <f>IF(Dagligt!$E55=Y$5,IF(Dagligt!$I55=0,"",Dagligt!$I55),"")</f>
        <v/>
      </c>
      <c r="Z55" s="22" t="str">
        <f>IF(Dagligt!$E55=Y$5,IF(Dagligt!$H55=0,"",Dagligt!$H55),"")</f>
        <v/>
      </c>
      <c r="AA55" t="str">
        <f>IF(Dagligt!$E55=AA$5,IF(Dagligt!$I55=0,"",Dagligt!$I55),"")</f>
        <v/>
      </c>
      <c r="AB55" t="str">
        <f>IF(Dagligt!$E55=AA$5,IF(Dagligt!$H55=0,"",Dagligt!$H55),"")</f>
        <v/>
      </c>
    </row>
    <row r="56" spans="1:28">
      <c r="A56" s="22" t="str">
        <f>Dagligt!A56 &amp; " " &amp;Dagligt!B56 &amp; " " &amp; Dagligt!C56</f>
        <v>49 Servicegebyr (jf. kontoudskrift) OY-BBW</v>
      </c>
      <c r="B56" s="23">
        <f>IF(Dagligt!D56=0,"",Dagligt!D56)</f>
        <v>41060</v>
      </c>
      <c r="C56" s="22" t="str">
        <f>IF(Dagligt!$E56=C$5,IF(Dagligt!$I56=0,"",Dagligt!$I56),IF(Dagligt!$G56=Dagligt!$AE$6,IF(Dagligt!$H56=0,"",Dagligt!$H56),""))</f>
        <v/>
      </c>
      <c r="D56" s="22" t="str">
        <f>IF(Dagligt!$E56=C$5,IF(Dagligt!$H56=0,"",Dagligt!$H56),IF(Dagligt!$G56=Dagligt!$AE$6,IF(Dagligt!$I56=0,"",Dagligt!$I56),""))</f>
        <v/>
      </c>
      <c r="E56" s="22" t="str">
        <f>IF(Dagligt!$E56=E$5,IF(Dagligt!$I56=0,"",Dagligt!$I56),IF(Dagligt!$G56=Dagligt!$AE$7,IF(Dagligt!$H56=0,"",Dagligt!$H56),""))</f>
        <v/>
      </c>
      <c r="F56" s="22">
        <f>IF(Dagligt!$E56=E$5,IF(Dagligt!$H56=0,"",Dagligt!$H56),IF(Dagligt!$G56=Dagligt!$AE$7,IF(Dagligt!$I56=0,"",Dagligt!$I56),""))</f>
        <v>25</v>
      </c>
      <c r="G56" s="22" t="str">
        <f>IF(Dagligt!$E56=G$5,IF(Dagligt!$I56=0,"",Dagligt!$I56),IF(Dagligt!$G56=Dagligt!$AE$8,IF(Dagligt!$H56=0,"",Dagligt!$H56),""))</f>
        <v/>
      </c>
      <c r="H56" s="22" t="str">
        <f>IF(Dagligt!$E56=G$5,IF(Dagligt!$H56=0,"",Dagligt!$H56),IF(Dagligt!$G56=Dagligt!$AE$8,IF(Dagligt!$I56=0,"",Dagligt!$I56),""))</f>
        <v/>
      </c>
      <c r="I56" s="22" t="str">
        <f>IF(Dagligt!$E56=I$5,IF(Dagligt!$I56=0,"",Dagligt!$I56),IF(Dagligt!$G56=Dagligt!$AE$9,IF(Dagligt!$H56=0,"",Dagligt!$H56),""))</f>
        <v/>
      </c>
      <c r="J56" s="22" t="str">
        <f>IF(Dagligt!$E56=I$5,IF(Dagligt!$H56=0,"",Dagligt!$H56),IF(Dagligt!$G56=Dagligt!$AE$9,IF(Dagligt!$I56=0,"",Dagligt!$I56),""))</f>
        <v/>
      </c>
      <c r="K56" s="22" t="str">
        <f>IF(Dagligt!$E56=K$5,IF(Dagligt!$I56=0,"",Dagligt!$I56),"")</f>
        <v/>
      </c>
      <c r="L56" s="22" t="str">
        <f>IF(Dagligt!$E56=K$5,IF(Dagligt!$H56=0,"",Dagligt!$H56),"")</f>
        <v/>
      </c>
      <c r="M56" s="22" t="str">
        <f>IF(Dagligt!$E56=M$5,IF(Dagligt!$I56=0,"",Dagligt!$I56),"")</f>
        <v/>
      </c>
      <c r="N56" s="22" t="str">
        <f>IF(Dagligt!$E56=M$5,IF(Dagligt!$H56=0,"",Dagligt!$H56),"")</f>
        <v/>
      </c>
      <c r="O56" s="22" t="str">
        <f>IF(Dagligt!$E56=O$5,IF(Dagligt!$I56=0,"",Dagligt!$I56),"")</f>
        <v/>
      </c>
      <c r="P56" s="22" t="str">
        <f>IF(Dagligt!$E56=O$5,IF(Dagligt!$H56=0,"",Dagligt!$H56),"")</f>
        <v/>
      </c>
      <c r="Q56" s="22" t="str">
        <f>IF(Dagligt!$E56=Q$5,IF(Dagligt!$I56=0,"",Dagligt!$I56),"")</f>
        <v/>
      </c>
      <c r="R56" s="22" t="str">
        <f>IF(Dagligt!$E56=Q$5,IF(Dagligt!$H56=0,"",Dagligt!$H56),"")</f>
        <v/>
      </c>
      <c r="S56" s="22" t="str">
        <f>IF(Dagligt!$E56=S$5,IF(Dagligt!$I56=0,"",Dagligt!$I56),"")</f>
        <v/>
      </c>
      <c r="T56" s="22" t="str">
        <f>IF(Dagligt!$E56=S$5,IF(Dagligt!$H56=0,"",Dagligt!$H56),"")</f>
        <v/>
      </c>
      <c r="U56" s="22" t="str">
        <f>IF(Dagligt!$E56=U$5,IF(Dagligt!$I56=0,"",Dagligt!$I56),"")</f>
        <v/>
      </c>
      <c r="V56" s="22" t="str">
        <f>IF(Dagligt!$E56=U$5,IF(Dagligt!$H56=0,"",Dagligt!$H56),"")</f>
        <v/>
      </c>
      <c r="W56" s="22" t="str">
        <f>IF(Dagligt!$E56=W$5,IF(Dagligt!$I56=0,"",Dagligt!$I56),"")</f>
        <v/>
      </c>
      <c r="X56" s="22" t="str">
        <f>IF(Dagligt!$E56=W$5,IF(Dagligt!$H56=0,"",Dagligt!$H56),"")</f>
        <v/>
      </c>
      <c r="Y56" s="22" t="str">
        <f>IF(Dagligt!$E56=Y$5,IF(Dagligt!$I56=0,"",Dagligt!$I56),"")</f>
        <v/>
      </c>
      <c r="Z56" s="22" t="str">
        <f>IF(Dagligt!$E56=Y$5,IF(Dagligt!$H56=0,"",Dagligt!$H56),"")</f>
        <v/>
      </c>
      <c r="AA56">
        <f>IF(Dagligt!$E56=AA$5,IF(Dagligt!$I56=0,"",Dagligt!$I56),"")</f>
        <v>25</v>
      </c>
      <c r="AB56" t="str">
        <f>IF(Dagligt!$E56=AA$5,IF(Dagligt!$H56=0,"",Dagligt!$H56),"")</f>
        <v/>
      </c>
    </row>
    <row r="57" spans="1:28">
      <c r="A57" s="22" t="str">
        <f>Dagligt!A57 &amp; " " &amp;Dagligt!B57 &amp; " " &amp; Dagligt!C57</f>
        <v>50 Benzin EKGH faktura nr. 128 OY-BBW</v>
      </c>
      <c r="B57" s="23">
        <f>IF(Dagligt!D57=0,"",Dagligt!D57)</f>
        <v>41074</v>
      </c>
      <c r="C57" s="22" t="str">
        <f>IF(Dagligt!$E57=C$5,IF(Dagligt!$I57=0,"",Dagligt!$I57),IF(Dagligt!$G57=Dagligt!$AE$6,IF(Dagligt!$H57=0,"",Dagligt!$H57),""))</f>
        <v/>
      </c>
      <c r="D57" s="22" t="str">
        <f>IF(Dagligt!$E57=C$5,IF(Dagligt!$H57=0,"",Dagligt!$H57),IF(Dagligt!$G57=Dagligt!$AE$6,IF(Dagligt!$I57=0,"",Dagligt!$I57),""))</f>
        <v/>
      </c>
      <c r="E57" s="22" t="str">
        <f>IF(Dagligt!$E57=E$5,IF(Dagligt!$I57=0,"",Dagligt!$I57),IF(Dagligt!$G57=Dagligt!$AE$7,IF(Dagligt!$H57=0,"",Dagligt!$H57),""))</f>
        <v/>
      </c>
      <c r="F57" s="22">
        <f>IF(Dagligt!$E57=E$5,IF(Dagligt!$H57=0,"",Dagligt!$H57),IF(Dagligt!$G57=Dagligt!$AE$7,IF(Dagligt!$I57=0,"",Dagligt!$I57),""))</f>
        <v>11917.26</v>
      </c>
      <c r="G57" s="22" t="str">
        <f>IF(Dagligt!$E57=G$5,IF(Dagligt!$I57=0,"",Dagligt!$I57),IF(Dagligt!$G57=Dagligt!$AE$8,IF(Dagligt!$H57=0,"",Dagligt!$H57),""))</f>
        <v/>
      </c>
      <c r="H57" s="22" t="str">
        <f>IF(Dagligt!$E57=G$5,IF(Dagligt!$H57=0,"",Dagligt!$H57),IF(Dagligt!$G57=Dagligt!$AE$8,IF(Dagligt!$I57=0,"",Dagligt!$I57),""))</f>
        <v/>
      </c>
      <c r="I57" s="22" t="str">
        <f>IF(Dagligt!$E57=I$5,IF(Dagligt!$I57=0,"",Dagligt!$I57),IF(Dagligt!$G57=Dagligt!$AE$9,IF(Dagligt!$H57=0,"",Dagligt!$H57),""))</f>
        <v/>
      </c>
      <c r="J57" s="22" t="str">
        <f>IF(Dagligt!$E57=I$5,IF(Dagligt!$H57=0,"",Dagligt!$H57),IF(Dagligt!$G57=Dagligt!$AE$9,IF(Dagligt!$I57=0,"",Dagligt!$I57),""))</f>
        <v/>
      </c>
      <c r="K57" s="22" t="str">
        <f>IF(Dagligt!$E57=K$5,IF(Dagligt!$I57=0,"",Dagligt!$I57),"")</f>
        <v/>
      </c>
      <c r="L57" s="22" t="str">
        <f>IF(Dagligt!$E57=K$5,IF(Dagligt!$H57=0,"",Dagligt!$H57),"")</f>
        <v/>
      </c>
      <c r="M57" s="22" t="str">
        <f>IF(Dagligt!$E57=M$5,IF(Dagligt!$I57=0,"",Dagligt!$I57),"")</f>
        <v/>
      </c>
      <c r="N57" s="22" t="str">
        <f>IF(Dagligt!$E57=M$5,IF(Dagligt!$H57=0,"",Dagligt!$H57),"")</f>
        <v/>
      </c>
      <c r="O57" s="22" t="str">
        <f>IF(Dagligt!$E57=O$5,IF(Dagligt!$I57=0,"",Dagligt!$I57),"")</f>
        <v/>
      </c>
      <c r="P57" s="22" t="str">
        <f>IF(Dagligt!$E57=O$5,IF(Dagligt!$H57=0,"",Dagligt!$H57),"")</f>
        <v/>
      </c>
      <c r="Q57" s="22" t="str">
        <f>IF(Dagligt!$E57=Q$5,IF(Dagligt!$I57=0,"",Dagligt!$I57),"")</f>
        <v/>
      </c>
      <c r="R57" s="22" t="str">
        <f>IF(Dagligt!$E57=Q$5,IF(Dagligt!$H57=0,"",Dagligt!$H57),"")</f>
        <v/>
      </c>
      <c r="S57" s="22">
        <f>IF(Dagligt!$E57=S$5,IF(Dagligt!$I57=0,"",Dagligt!$I57),"")</f>
        <v>11917.26</v>
      </c>
      <c r="T57" s="22" t="str">
        <f>IF(Dagligt!$E57=S$5,IF(Dagligt!$H57=0,"",Dagligt!$H57),"")</f>
        <v/>
      </c>
      <c r="U57" s="22" t="str">
        <f>IF(Dagligt!$E57=U$5,IF(Dagligt!$I57=0,"",Dagligt!$I57),"")</f>
        <v/>
      </c>
      <c r="V57" s="22" t="str">
        <f>IF(Dagligt!$E57=U$5,IF(Dagligt!$H57=0,"",Dagligt!$H57),"")</f>
        <v/>
      </c>
      <c r="W57" s="22" t="str">
        <f>IF(Dagligt!$E57=W$5,IF(Dagligt!$I57=0,"",Dagligt!$I57),"")</f>
        <v/>
      </c>
      <c r="X57" s="22" t="str">
        <f>IF(Dagligt!$E57=W$5,IF(Dagligt!$H57=0,"",Dagligt!$H57),"")</f>
        <v/>
      </c>
      <c r="Y57" s="22" t="str">
        <f>IF(Dagligt!$E57=Y$5,IF(Dagligt!$I57=0,"",Dagligt!$I57),"")</f>
        <v/>
      </c>
      <c r="Z57" s="22" t="str">
        <f>IF(Dagligt!$E57=Y$5,IF(Dagligt!$H57=0,"",Dagligt!$H57),"")</f>
        <v/>
      </c>
      <c r="AA57" t="str">
        <f>IF(Dagligt!$E57=AA$5,IF(Dagligt!$I57=0,"",Dagligt!$I57),"")</f>
        <v/>
      </c>
      <c r="AB57" t="str">
        <f>IF(Dagligt!$E57=AA$5,IF(Dagligt!$H57=0,"",Dagligt!$H57),"")</f>
        <v/>
      </c>
    </row>
    <row r="58" spans="1:28">
      <c r="A58" s="22" t="str">
        <f>Dagligt!A58 &amp; " " &amp;Dagligt!B58 &amp; " " &amp; Dagligt!C58</f>
        <v>51 Hangarleje Q3 2012 OY-BBW</v>
      </c>
      <c r="B58" s="23">
        <f>IF(Dagligt!D58=0,"",Dagligt!D58)</f>
        <v>41081</v>
      </c>
      <c r="C58" s="22" t="str">
        <f>IF(Dagligt!$E58=C$5,IF(Dagligt!$I58=0,"",Dagligt!$I58),IF(Dagligt!$G58=Dagligt!$AE$6,IF(Dagligt!$H58=0,"",Dagligt!$H58),""))</f>
        <v/>
      </c>
      <c r="D58" s="22" t="str">
        <f>IF(Dagligt!$E58=C$5,IF(Dagligt!$H58=0,"",Dagligt!$H58),IF(Dagligt!$G58=Dagligt!$AE$6,IF(Dagligt!$I58=0,"",Dagligt!$I58),""))</f>
        <v/>
      </c>
      <c r="E58" s="22" t="str">
        <f>IF(Dagligt!$E58=E$5,IF(Dagligt!$I58=0,"",Dagligt!$I58),IF(Dagligt!$G58=Dagligt!$AE$7,IF(Dagligt!$H58=0,"",Dagligt!$H58),""))</f>
        <v/>
      </c>
      <c r="F58" s="22">
        <f>IF(Dagligt!$E58=E$5,IF(Dagligt!$H58=0,"",Dagligt!$H58),IF(Dagligt!$G58=Dagligt!$AE$7,IF(Dagligt!$I58=0,"",Dagligt!$I58),""))</f>
        <v>5661</v>
      </c>
      <c r="G58" s="22" t="str">
        <f>IF(Dagligt!$E58=G$5,IF(Dagligt!$I58=0,"",Dagligt!$I58),IF(Dagligt!$G58=Dagligt!$AE$8,IF(Dagligt!$H58=0,"",Dagligt!$H58),""))</f>
        <v/>
      </c>
      <c r="H58" s="22" t="str">
        <f>IF(Dagligt!$E58=G$5,IF(Dagligt!$H58=0,"",Dagligt!$H58),IF(Dagligt!$G58=Dagligt!$AE$8,IF(Dagligt!$I58=0,"",Dagligt!$I58),""))</f>
        <v/>
      </c>
      <c r="I58" s="22" t="str">
        <f>IF(Dagligt!$E58=I$5,IF(Dagligt!$I58=0,"",Dagligt!$I58),IF(Dagligt!$G58=Dagligt!$AE$9,IF(Dagligt!$H58=0,"",Dagligt!$H58),""))</f>
        <v/>
      </c>
      <c r="J58" s="22" t="str">
        <f>IF(Dagligt!$E58=I$5,IF(Dagligt!$H58=0,"",Dagligt!$H58),IF(Dagligt!$G58=Dagligt!$AE$9,IF(Dagligt!$I58=0,"",Dagligt!$I58),""))</f>
        <v/>
      </c>
      <c r="K58" s="22" t="str">
        <f>IF(Dagligt!$E58=K$5,IF(Dagligt!$I58=0,"",Dagligt!$I58),"")</f>
        <v/>
      </c>
      <c r="L58" s="22" t="str">
        <f>IF(Dagligt!$E58=K$5,IF(Dagligt!$H58=0,"",Dagligt!$H58),"")</f>
        <v/>
      </c>
      <c r="M58" s="22" t="str">
        <f>IF(Dagligt!$E58=M$5,IF(Dagligt!$I58=0,"",Dagligt!$I58),"")</f>
        <v/>
      </c>
      <c r="N58" s="22" t="str">
        <f>IF(Dagligt!$E58=M$5,IF(Dagligt!$H58=0,"",Dagligt!$H58),"")</f>
        <v/>
      </c>
      <c r="O58" s="22" t="str">
        <f>IF(Dagligt!$E58=O$5,IF(Dagligt!$I58=0,"",Dagligt!$I58),"")</f>
        <v/>
      </c>
      <c r="P58" s="22" t="str">
        <f>IF(Dagligt!$E58=O$5,IF(Dagligt!$H58=0,"",Dagligt!$H58),"")</f>
        <v/>
      </c>
      <c r="Q58" s="22" t="str">
        <f>IF(Dagligt!$E58=Q$5,IF(Dagligt!$I58=0,"",Dagligt!$I58),"")</f>
        <v/>
      </c>
      <c r="R58" s="22" t="str">
        <f>IF(Dagligt!$E58=Q$5,IF(Dagligt!$H58=0,"",Dagligt!$H58),"")</f>
        <v/>
      </c>
      <c r="S58" s="22" t="str">
        <f>IF(Dagligt!$E58=S$5,IF(Dagligt!$I58=0,"",Dagligt!$I58),"")</f>
        <v/>
      </c>
      <c r="T58" s="22" t="str">
        <f>IF(Dagligt!$E58=S$5,IF(Dagligt!$H58=0,"",Dagligt!$H58),"")</f>
        <v/>
      </c>
      <c r="U58" s="22">
        <f>IF(Dagligt!$E58=U$5,IF(Dagligt!$I58=0,"",Dagligt!$I58),"")</f>
        <v>5661</v>
      </c>
      <c r="V58" s="22" t="str">
        <f>IF(Dagligt!$E58=U$5,IF(Dagligt!$H58=0,"",Dagligt!$H58),"")</f>
        <v/>
      </c>
      <c r="W58" s="22" t="str">
        <f>IF(Dagligt!$E58=W$5,IF(Dagligt!$I58=0,"",Dagligt!$I58),"")</f>
        <v/>
      </c>
      <c r="X58" s="22" t="str">
        <f>IF(Dagligt!$E58=W$5,IF(Dagligt!$H58=0,"",Dagligt!$H58),"")</f>
        <v/>
      </c>
      <c r="Y58" s="22" t="str">
        <f>IF(Dagligt!$E58=Y$5,IF(Dagligt!$I58=0,"",Dagligt!$I58),"")</f>
        <v/>
      </c>
      <c r="Z58" s="22" t="str">
        <f>IF(Dagligt!$E58=Y$5,IF(Dagligt!$H58=0,"",Dagligt!$H58),"")</f>
        <v/>
      </c>
      <c r="AA58" t="str">
        <f>IF(Dagligt!$E58=AA$5,IF(Dagligt!$I58=0,"",Dagligt!$I58),"")</f>
        <v/>
      </c>
      <c r="AB58" t="str">
        <f>IF(Dagligt!$E58=AA$5,IF(Dagligt!$H58=0,"",Dagligt!$H58),"")</f>
        <v/>
      </c>
    </row>
    <row r="59" spans="1:28">
      <c r="A59" s="22" t="str">
        <f>Dagligt!A59 &amp; " " &amp;Dagligt!B59 &amp; " " &amp; Dagligt!C59</f>
        <v>52 Servicegebyr (jf. kontoudskrift) OY-BBW</v>
      </c>
      <c r="B59" s="23">
        <f>IF(Dagligt!D59=0,"",Dagligt!D59)</f>
        <v>41089</v>
      </c>
      <c r="C59" s="22" t="str">
        <f>IF(Dagligt!$E59=C$5,IF(Dagligt!$I59=0,"",Dagligt!$I59),IF(Dagligt!$G59=Dagligt!$AE$6,IF(Dagligt!$H59=0,"",Dagligt!$H59),""))</f>
        <v/>
      </c>
      <c r="D59" s="22" t="str">
        <f>IF(Dagligt!$E59=C$5,IF(Dagligt!$H59=0,"",Dagligt!$H59),IF(Dagligt!$G59=Dagligt!$AE$6,IF(Dagligt!$I59=0,"",Dagligt!$I59),""))</f>
        <v/>
      </c>
      <c r="E59" s="22" t="str">
        <f>IF(Dagligt!$E59=E$5,IF(Dagligt!$I59=0,"",Dagligt!$I59),IF(Dagligt!$G59=Dagligt!$AE$7,IF(Dagligt!$H59=0,"",Dagligt!$H59),""))</f>
        <v/>
      </c>
      <c r="F59" s="22">
        <f>IF(Dagligt!$E59=E$5,IF(Dagligt!$H59=0,"",Dagligt!$H59),IF(Dagligt!$G59=Dagligt!$AE$7,IF(Dagligt!$I59=0,"",Dagligt!$I59),""))</f>
        <v>25</v>
      </c>
      <c r="G59" s="22" t="str">
        <f>IF(Dagligt!$E59=G$5,IF(Dagligt!$I59=0,"",Dagligt!$I59),IF(Dagligt!$G59=Dagligt!$AE$8,IF(Dagligt!$H59=0,"",Dagligt!$H59),""))</f>
        <v/>
      </c>
      <c r="H59" s="22" t="str">
        <f>IF(Dagligt!$E59=G$5,IF(Dagligt!$H59=0,"",Dagligt!$H59),IF(Dagligt!$G59=Dagligt!$AE$8,IF(Dagligt!$I59=0,"",Dagligt!$I59),""))</f>
        <v/>
      </c>
      <c r="I59" s="22" t="str">
        <f>IF(Dagligt!$E59=I$5,IF(Dagligt!$I59=0,"",Dagligt!$I59),IF(Dagligt!$G59=Dagligt!$AE$9,IF(Dagligt!$H59=0,"",Dagligt!$H59),""))</f>
        <v/>
      </c>
      <c r="J59" s="22" t="str">
        <f>IF(Dagligt!$E59=I$5,IF(Dagligt!$H59=0,"",Dagligt!$H59),IF(Dagligt!$G59=Dagligt!$AE$9,IF(Dagligt!$I59=0,"",Dagligt!$I59),""))</f>
        <v/>
      </c>
      <c r="K59" s="22" t="str">
        <f>IF(Dagligt!$E59=K$5,IF(Dagligt!$I59=0,"",Dagligt!$I59),"")</f>
        <v/>
      </c>
      <c r="L59" s="22" t="str">
        <f>IF(Dagligt!$E59=K$5,IF(Dagligt!$H59=0,"",Dagligt!$H59),"")</f>
        <v/>
      </c>
      <c r="M59" s="22" t="str">
        <f>IF(Dagligt!$E59=M$5,IF(Dagligt!$I59=0,"",Dagligt!$I59),"")</f>
        <v/>
      </c>
      <c r="N59" s="22" t="str">
        <f>IF(Dagligt!$E59=M$5,IF(Dagligt!$H59=0,"",Dagligt!$H59),"")</f>
        <v/>
      </c>
      <c r="O59" s="22" t="str">
        <f>IF(Dagligt!$E59=O$5,IF(Dagligt!$I59=0,"",Dagligt!$I59),"")</f>
        <v/>
      </c>
      <c r="P59" s="22" t="str">
        <f>IF(Dagligt!$E59=O$5,IF(Dagligt!$H59=0,"",Dagligt!$H59),"")</f>
        <v/>
      </c>
      <c r="Q59" s="22" t="str">
        <f>IF(Dagligt!$E59=Q$5,IF(Dagligt!$I59=0,"",Dagligt!$I59),"")</f>
        <v/>
      </c>
      <c r="R59" s="22" t="str">
        <f>IF(Dagligt!$E59=Q$5,IF(Dagligt!$H59=0,"",Dagligt!$H59),"")</f>
        <v/>
      </c>
      <c r="S59" s="22" t="str">
        <f>IF(Dagligt!$E59=S$5,IF(Dagligt!$I59=0,"",Dagligt!$I59),"")</f>
        <v/>
      </c>
      <c r="T59" s="22" t="str">
        <f>IF(Dagligt!$E59=S$5,IF(Dagligt!$H59=0,"",Dagligt!$H59),"")</f>
        <v/>
      </c>
      <c r="U59" s="22" t="str">
        <f>IF(Dagligt!$E59=U$5,IF(Dagligt!$I59=0,"",Dagligt!$I59),"")</f>
        <v/>
      </c>
      <c r="V59" s="22" t="str">
        <f>IF(Dagligt!$E59=U$5,IF(Dagligt!$H59=0,"",Dagligt!$H59),"")</f>
        <v/>
      </c>
      <c r="W59" s="22" t="str">
        <f>IF(Dagligt!$E59=W$5,IF(Dagligt!$I59=0,"",Dagligt!$I59),"")</f>
        <v/>
      </c>
      <c r="X59" s="22" t="str">
        <f>IF(Dagligt!$E59=W$5,IF(Dagligt!$H59=0,"",Dagligt!$H59),"")</f>
        <v/>
      </c>
      <c r="Y59" s="22" t="str">
        <f>IF(Dagligt!$E59=Y$5,IF(Dagligt!$I59=0,"",Dagligt!$I59),"")</f>
        <v/>
      </c>
      <c r="Z59" s="22" t="str">
        <f>IF(Dagligt!$E59=Y$5,IF(Dagligt!$H59=0,"",Dagligt!$H59),"")</f>
        <v/>
      </c>
      <c r="AA59">
        <f>IF(Dagligt!$E59=AA$5,IF(Dagligt!$I59=0,"",Dagligt!$I59),"")</f>
        <v>25</v>
      </c>
      <c r="AB59" t="str">
        <f>IF(Dagligt!$E59=AA$5,IF(Dagligt!$H59=0,"",Dagligt!$H59),"")</f>
        <v/>
      </c>
    </row>
    <row r="60" spans="1:28">
      <c r="A60" s="22" t="str">
        <f>Dagligt!A60 &amp; " " &amp;Dagligt!B60 &amp; " " &amp; Dagligt!C60</f>
        <v>53 Benzin EKGH faktura nr. 139 OY-BBW</v>
      </c>
      <c r="B60" s="23">
        <f>IF(Dagligt!D60=0,"",Dagligt!D60)</f>
        <v>41099</v>
      </c>
      <c r="C60" s="22" t="str">
        <f>IF(Dagligt!$E60=C$5,IF(Dagligt!$I60=0,"",Dagligt!$I60),IF(Dagligt!$G60=Dagligt!$AE$6,IF(Dagligt!$H60=0,"",Dagligt!$H60),""))</f>
        <v/>
      </c>
      <c r="D60" s="22" t="str">
        <f>IF(Dagligt!$E60=C$5,IF(Dagligt!$H60=0,"",Dagligt!$H60),IF(Dagligt!$G60=Dagligt!$AE$6,IF(Dagligt!$I60=0,"",Dagligt!$I60),""))</f>
        <v/>
      </c>
      <c r="E60" s="22" t="str">
        <f>IF(Dagligt!$E60=E$5,IF(Dagligt!$I60=0,"",Dagligt!$I60),IF(Dagligt!$G60=Dagligt!$AE$7,IF(Dagligt!$H60=0,"",Dagligt!$H60),""))</f>
        <v/>
      </c>
      <c r="F60" s="22">
        <f>IF(Dagligt!$E60=E$5,IF(Dagligt!$H60=0,"",Dagligt!$H60),IF(Dagligt!$G60=Dagligt!$AE$7,IF(Dagligt!$I60=0,"",Dagligt!$I60),""))</f>
        <v>7115.63</v>
      </c>
      <c r="G60" s="22" t="str">
        <f>IF(Dagligt!$E60=G$5,IF(Dagligt!$I60=0,"",Dagligt!$I60),IF(Dagligt!$G60=Dagligt!$AE$8,IF(Dagligt!$H60=0,"",Dagligt!$H60),""))</f>
        <v/>
      </c>
      <c r="H60" s="22" t="str">
        <f>IF(Dagligt!$E60=G$5,IF(Dagligt!$H60=0,"",Dagligt!$H60),IF(Dagligt!$G60=Dagligt!$AE$8,IF(Dagligt!$I60=0,"",Dagligt!$I60),""))</f>
        <v/>
      </c>
      <c r="I60" s="22" t="str">
        <f>IF(Dagligt!$E60=I$5,IF(Dagligt!$I60=0,"",Dagligt!$I60),IF(Dagligt!$G60=Dagligt!$AE$9,IF(Dagligt!$H60=0,"",Dagligt!$H60),""))</f>
        <v/>
      </c>
      <c r="J60" s="22" t="str">
        <f>IF(Dagligt!$E60=I$5,IF(Dagligt!$H60=0,"",Dagligt!$H60),IF(Dagligt!$G60=Dagligt!$AE$9,IF(Dagligt!$I60=0,"",Dagligt!$I60),""))</f>
        <v/>
      </c>
      <c r="K60" s="22" t="str">
        <f>IF(Dagligt!$E60=K$5,IF(Dagligt!$I60=0,"",Dagligt!$I60),"")</f>
        <v/>
      </c>
      <c r="L60" s="22" t="str">
        <f>IF(Dagligt!$E60=K$5,IF(Dagligt!$H60=0,"",Dagligt!$H60),"")</f>
        <v/>
      </c>
      <c r="M60" s="22" t="str">
        <f>IF(Dagligt!$E60=M$5,IF(Dagligt!$I60=0,"",Dagligt!$I60),"")</f>
        <v/>
      </c>
      <c r="N60" s="22" t="str">
        <f>IF(Dagligt!$E60=M$5,IF(Dagligt!$H60=0,"",Dagligt!$H60),"")</f>
        <v/>
      </c>
      <c r="O60" s="22" t="str">
        <f>IF(Dagligt!$E60=O$5,IF(Dagligt!$I60=0,"",Dagligt!$I60),"")</f>
        <v/>
      </c>
      <c r="P60" s="22" t="str">
        <f>IF(Dagligt!$E60=O$5,IF(Dagligt!$H60=0,"",Dagligt!$H60),"")</f>
        <v/>
      </c>
      <c r="Q60" s="22" t="str">
        <f>IF(Dagligt!$E60=Q$5,IF(Dagligt!$I60=0,"",Dagligt!$I60),"")</f>
        <v/>
      </c>
      <c r="R60" s="22" t="str">
        <f>IF(Dagligt!$E60=Q$5,IF(Dagligt!$H60=0,"",Dagligt!$H60),"")</f>
        <v/>
      </c>
      <c r="S60" s="22">
        <f>IF(Dagligt!$E60=S$5,IF(Dagligt!$I60=0,"",Dagligt!$I60),"")</f>
        <v>7115.63</v>
      </c>
      <c r="T60" s="22" t="str">
        <f>IF(Dagligt!$E60=S$5,IF(Dagligt!$H60=0,"",Dagligt!$H60),"")</f>
        <v/>
      </c>
      <c r="U60" s="22" t="str">
        <f>IF(Dagligt!$E60=U$5,IF(Dagligt!$I60=0,"",Dagligt!$I60),"")</f>
        <v/>
      </c>
      <c r="V60" s="22" t="str">
        <f>IF(Dagligt!$E60=U$5,IF(Dagligt!$H60=0,"",Dagligt!$H60),"")</f>
        <v/>
      </c>
      <c r="W60" s="22" t="str">
        <f>IF(Dagligt!$E60=W$5,IF(Dagligt!$I60=0,"",Dagligt!$I60),"")</f>
        <v/>
      </c>
      <c r="X60" s="22" t="str">
        <f>IF(Dagligt!$E60=W$5,IF(Dagligt!$H60=0,"",Dagligt!$H60),"")</f>
        <v/>
      </c>
      <c r="Y60" s="22" t="str">
        <f>IF(Dagligt!$E60=Y$5,IF(Dagligt!$I60=0,"",Dagligt!$I60),"")</f>
        <v/>
      </c>
      <c r="Z60" s="22" t="str">
        <f>IF(Dagligt!$E60=Y$5,IF(Dagligt!$H60=0,"",Dagligt!$H60),"")</f>
        <v/>
      </c>
      <c r="AA60" t="str">
        <f>IF(Dagligt!$E60=AA$5,IF(Dagligt!$I60=0,"",Dagligt!$I60),"")</f>
        <v/>
      </c>
      <c r="AB60" t="str">
        <f>IF(Dagligt!$E60=AA$5,IF(Dagligt!$H60=0,"",Dagligt!$H60),"")</f>
        <v/>
      </c>
    </row>
    <row r="61" spans="1:28">
      <c r="A61" s="22" t="str">
        <f>Dagligt!A61 &amp; " " &amp;Dagligt!B61 &amp; " " &amp; Dagligt!C61</f>
        <v>54 Kalundborg Aviation 12 liter olie til 50 timers eftersyn OY-BBW</v>
      </c>
      <c r="B61" s="23">
        <f>IF(Dagligt!D61=0,"",Dagligt!D61)</f>
        <v>41109</v>
      </c>
      <c r="C61" s="22" t="str">
        <f>IF(Dagligt!$E61=C$5,IF(Dagligt!$I61=0,"",Dagligt!$I61),IF(Dagligt!$G61=Dagligt!$AE$6,IF(Dagligt!$H61=0,"",Dagligt!$H61),""))</f>
        <v/>
      </c>
      <c r="D61" s="22" t="str">
        <f>IF(Dagligt!$E61=C$5,IF(Dagligt!$H61=0,"",Dagligt!$H61),IF(Dagligt!$G61=Dagligt!$AE$6,IF(Dagligt!$I61=0,"",Dagligt!$I61),""))</f>
        <v/>
      </c>
      <c r="E61" s="22" t="str">
        <f>IF(Dagligt!$E61=E$5,IF(Dagligt!$I61=0,"",Dagligt!$I61),IF(Dagligt!$G61=Dagligt!$AE$7,IF(Dagligt!$H61=0,"",Dagligt!$H61),""))</f>
        <v/>
      </c>
      <c r="F61" s="22">
        <f>IF(Dagligt!$E61=E$5,IF(Dagligt!$H61=0,"",Dagligt!$H61),IF(Dagligt!$G61=Dagligt!$AE$7,IF(Dagligt!$I61=0,"",Dagligt!$I61),""))</f>
        <v>1470</v>
      </c>
      <c r="G61" s="22" t="str">
        <f>IF(Dagligt!$E61=G$5,IF(Dagligt!$I61=0,"",Dagligt!$I61),IF(Dagligt!$G61=Dagligt!$AE$8,IF(Dagligt!$H61=0,"",Dagligt!$H61),""))</f>
        <v/>
      </c>
      <c r="H61" s="22" t="str">
        <f>IF(Dagligt!$E61=G$5,IF(Dagligt!$H61=0,"",Dagligt!$H61),IF(Dagligt!$G61=Dagligt!$AE$8,IF(Dagligt!$I61=0,"",Dagligt!$I61),""))</f>
        <v/>
      </c>
      <c r="I61" s="22" t="str">
        <f>IF(Dagligt!$E61=I$5,IF(Dagligt!$I61=0,"",Dagligt!$I61),IF(Dagligt!$G61=Dagligt!$AE$9,IF(Dagligt!$H61=0,"",Dagligt!$H61),""))</f>
        <v/>
      </c>
      <c r="J61" s="22" t="str">
        <f>IF(Dagligt!$E61=I$5,IF(Dagligt!$H61=0,"",Dagligt!$H61),IF(Dagligt!$G61=Dagligt!$AE$9,IF(Dagligt!$I61=0,"",Dagligt!$I61),""))</f>
        <v/>
      </c>
      <c r="K61" s="22" t="str">
        <f>IF(Dagligt!$E61=K$5,IF(Dagligt!$I61=0,"",Dagligt!$I61),"")</f>
        <v/>
      </c>
      <c r="L61" s="22" t="str">
        <f>IF(Dagligt!$E61=K$5,IF(Dagligt!$H61=0,"",Dagligt!$H61),"")</f>
        <v/>
      </c>
      <c r="M61" s="22" t="str">
        <f>IF(Dagligt!$E61=M$5,IF(Dagligt!$I61=0,"",Dagligt!$I61),"")</f>
        <v/>
      </c>
      <c r="N61" s="22" t="str">
        <f>IF(Dagligt!$E61=M$5,IF(Dagligt!$H61=0,"",Dagligt!$H61),"")</f>
        <v/>
      </c>
      <c r="O61" s="22" t="str">
        <f>IF(Dagligt!$E61=O$5,IF(Dagligt!$I61=0,"",Dagligt!$I61),"")</f>
        <v/>
      </c>
      <c r="P61" s="22" t="str">
        <f>IF(Dagligt!$E61=O$5,IF(Dagligt!$H61=0,"",Dagligt!$H61),"")</f>
        <v/>
      </c>
      <c r="Q61" s="22" t="str">
        <f>IF(Dagligt!$E61=Q$5,IF(Dagligt!$I61=0,"",Dagligt!$I61),"")</f>
        <v/>
      </c>
      <c r="R61" s="22" t="str">
        <f>IF(Dagligt!$E61=Q$5,IF(Dagligt!$H61=0,"",Dagligt!$H61),"")</f>
        <v/>
      </c>
      <c r="S61" s="22" t="str">
        <f>IF(Dagligt!$E61=S$5,IF(Dagligt!$I61=0,"",Dagligt!$I61),"")</f>
        <v/>
      </c>
      <c r="T61" s="22" t="str">
        <f>IF(Dagligt!$E61=S$5,IF(Dagligt!$H61=0,"",Dagligt!$H61),"")</f>
        <v/>
      </c>
      <c r="U61" s="22" t="str">
        <f>IF(Dagligt!$E61=U$5,IF(Dagligt!$I61=0,"",Dagligt!$I61),"")</f>
        <v/>
      </c>
      <c r="V61" s="22" t="str">
        <f>IF(Dagligt!$E61=U$5,IF(Dagligt!$H61=0,"",Dagligt!$H61),"")</f>
        <v/>
      </c>
      <c r="W61" s="22">
        <f>IF(Dagligt!$E61=W$5,IF(Dagligt!$I61=0,"",Dagligt!$I61),"")</f>
        <v>1470</v>
      </c>
      <c r="X61" s="22" t="str">
        <f>IF(Dagligt!$E61=W$5,IF(Dagligt!$H61=0,"",Dagligt!$H61),"")</f>
        <v/>
      </c>
      <c r="Y61" s="22" t="str">
        <f>IF(Dagligt!$E61=Y$5,IF(Dagligt!$I61=0,"",Dagligt!$I61),"")</f>
        <v/>
      </c>
      <c r="Z61" s="22" t="str">
        <f>IF(Dagligt!$E61=Y$5,IF(Dagligt!$H61=0,"",Dagligt!$H61),"")</f>
        <v/>
      </c>
      <c r="AA61" t="str">
        <f>IF(Dagligt!$E61=AA$5,IF(Dagligt!$I61=0,"",Dagligt!$I61),"")</f>
        <v/>
      </c>
      <c r="AB61" t="str">
        <f>IF(Dagligt!$E61=AA$5,IF(Dagligt!$H61=0,"",Dagligt!$H61),"")</f>
        <v/>
      </c>
    </row>
    <row r="62" spans="1:28">
      <c r="A62" s="22" t="str">
        <f>Dagligt!A62 &amp; " " &amp;Dagligt!B62 &amp; " " &amp; Dagligt!C62</f>
        <v>55 Jens Christian Kontingent Q3 2012 Jens Chr.</v>
      </c>
      <c r="B62" s="23">
        <f>IF(Dagligt!D62=0,"",Dagligt!D62)</f>
        <v>41115</v>
      </c>
      <c r="C62" s="22" t="str">
        <f>IF(Dagligt!$E62=C$5,IF(Dagligt!$I62=0,"",Dagligt!$I62),IF(Dagligt!$G62=Dagligt!$AE$6,IF(Dagligt!$H62=0,"",Dagligt!$H62),""))</f>
        <v/>
      </c>
      <c r="D62" s="22" t="str">
        <f>IF(Dagligt!$E62=C$5,IF(Dagligt!$H62=0,"",Dagligt!$H62),IF(Dagligt!$G62=Dagligt!$AE$6,IF(Dagligt!$I62=0,"",Dagligt!$I62),""))</f>
        <v/>
      </c>
      <c r="E62" s="22">
        <f>IF(Dagligt!$E62=E$5,IF(Dagligt!$I62=0,"",Dagligt!$I62),IF(Dagligt!$G62=Dagligt!$AE$7,IF(Dagligt!$H62=0,"",Dagligt!$H62),""))</f>
        <v>2500</v>
      </c>
      <c r="F62" s="22" t="str">
        <f>IF(Dagligt!$E62=E$5,IF(Dagligt!$H62=0,"",Dagligt!$H62),IF(Dagligt!$G62=Dagligt!$AE$7,IF(Dagligt!$I62=0,"",Dagligt!$I62),""))</f>
        <v/>
      </c>
      <c r="G62" s="22" t="str">
        <f>IF(Dagligt!$E62=G$5,IF(Dagligt!$I62=0,"",Dagligt!$I62),IF(Dagligt!$G62=Dagligt!$AE$8,IF(Dagligt!$H62=0,"",Dagligt!$H62),""))</f>
        <v/>
      </c>
      <c r="H62" s="22" t="str">
        <f>IF(Dagligt!$E62=G$5,IF(Dagligt!$H62=0,"",Dagligt!$H62),IF(Dagligt!$G62=Dagligt!$AE$8,IF(Dagligt!$I62=0,"",Dagligt!$I62),""))</f>
        <v/>
      </c>
      <c r="I62" s="22" t="str">
        <f>IF(Dagligt!$E62=I$5,IF(Dagligt!$I62=0,"",Dagligt!$I62),IF(Dagligt!$G62=Dagligt!$AE$9,IF(Dagligt!$H62=0,"",Dagligt!$H62),""))</f>
        <v/>
      </c>
      <c r="J62" s="22" t="str">
        <f>IF(Dagligt!$E62=I$5,IF(Dagligt!$H62=0,"",Dagligt!$H62),IF(Dagligt!$G62=Dagligt!$AE$9,IF(Dagligt!$I62=0,"",Dagligt!$I62),""))</f>
        <v/>
      </c>
      <c r="K62" s="22" t="str">
        <f>IF(Dagligt!$E62=K$5,IF(Dagligt!$I62=0,"",Dagligt!$I62),"")</f>
        <v/>
      </c>
      <c r="L62" s="22">
        <f>IF(Dagligt!$E62=K$5,IF(Dagligt!$H62=0,"",Dagligt!$H62),"")</f>
        <v>2500</v>
      </c>
      <c r="M62" s="22" t="str">
        <f>IF(Dagligt!$E62=M$5,IF(Dagligt!$I62=0,"",Dagligt!$I62),"")</f>
        <v/>
      </c>
      <c r="N62" s="22" t="str">
        <f>IF(Dagligt!$E62=M$5,IF(Dagligt!$H62=0,"",Dagligt!$H62),"")</f>
        <v/>
      </c>
      <c r="O62" s="22" t="str">
        <f>IF(Dagligt!$E62=O$5,IF(Dagligt!$I62=0,"",Dagligt!$I62),"")</f>
        <v/>
      </c>
      <c r="P62" s="22" t="str">
        <f>IF(Dagligt!$E62=O$5,IF(Dagligt!$H62=0,"",Dagligt!$H62),"")</f>
        <v/>
      </c>
      <c r="Q62" s="22" t="str">
        <f>IF(Dagligt!$E62=Q$5,IF(Dagligt!$I62=0,"",Dagligt!$I62),"")</f>
        <v/>
      </c>
      <c r="R62" s="22" t="str">
        <f>IF(Dagligt!$E62=Q$5,IF(Dagligt!$H62=0,"",Dagligt!$H62),"")</f>
        <v/>
      </c>
      <c r="S62" s="22" t="str">
        <f>IF(Dagligt!$E62=S$5,IF(Dagligt!$I62=0,"",Dagligt!$I62),"")</f>
        <v/>
      </c>
      <c r="T62" s="22" t="str">
        <f>IF(Dagligt!$E62=S$5,IF(Dagligt!$H62=0,"",Dagligt!$H62),"")</f>
        <v/>
      </c>
      <c r="U62" s="22" t="str">
        <f>IF(Dagligt!$E62=U$5,IF(Dagligt!$I62=0,"",Dagligt!$I62),"")</f>
        <v/>
      </c>
      <c r="V62" s="22" t="str">
        <f>IF(Dagligt!$E62=U$5,IF(Dagligt!$H62=0,"",Dagligt!$H62),"")</f>
        <v/>
      </c>
      <c r="W62" s="22" t="str">
        <f>IF(Dagligt!$E62=W$5,IF(Dagligt!$I62=0,"",Dagligt!$I62),"")</f>
        <v/>
      </c>
      <c r="X62" s="22" t="str">
        <f>IF(Dagligt!$E62=W$5,IF(Dagligt!$H62=0,"",Dagligt!$H62),"")</f>
        <v/>
      </c>
      <c r="Y62" s="22" t="str">
        <f>IF(Dagligt!$E62=Y$5,IF(Dagligt!$I62=0,"",Dagligt!$I62),"")</f>
        <v/>
      </c>
      <c r="Z62" s="22" t="str">
        <f>IF(Dagligt!$E62=Y$5,IF(Dagligt!$H62=0,"",Dagligt!$H62),"")</f>
        <v/>
      </c>
      <c r="AA62" t="str">
        <f>IF(Dagligt!$E62=AA$5,IF(Dagligt!$I62=0,"",Dagligt!$I62),"")</f>
        <v/>
      </c>
      <c r="AB62" t="str">
        <f>IF(Dagligt!$E62=AA$5,IF(Dagligt!$H62=0,"",Dagligt!$H62),"")</f>
        <v/>
      </c>
    </row>
    <row r="63" spans="1:28">
      <c r="A63" s="22" t="str">
        <f>Dagligt!A63 &amp; " " &amp;Dagligt!B63 &amp; " " &amp; Dagligt!C63</f>
        <v>56 Jens Christian RFK-kontingent 2. halvår 2012 Jens Chr.</v>
      </c>
      <c r="B63" s="23">
        <f>IF(Dagligt!D63=0,"",Dagligt!D63)</f>
        <v>41115</v>
      </c>
      <c r="C63" s="22" t="str">
        <f>IF(Dagligt!$E63=C$5,IF(Dagligt!$I63=0,"",Dagligt!$I63),IF(Dagligt!$G63=Dagligt!$AE$6,IF(Dagligt!$H63=0,"",Dagligt!$H63),""))</f>
        <v/>
      </c>
      <c r="D63" s="22" t="str">
        <f>IF(Dagligt!$E63=C$5,IF(Dagligt!$H63=0,"",Dagligt!$H63),IF(Dagligt!$G63=Dagligt!$AE$6,IF(Dagligt!$I63=0,"",Dagligt!$I63),""))</f>
        <v/>
      </c>
      <c r="E63" s="22" t="str">
        <f>IF(Dagligt!$E63=E$5,IF(Dagligt!$I63=0,"",Dagligt!$I63),IF(Dagligt!$G63=Dagligt!$AE$7,IF(Dagligt!$H63=0,"",Dagligt!$H63),""))</f>
        <v/>
      </c>
      <c r="F63" s="22">
        <f>IF(Dagligt!$E63=E$5,IF(Dagligt!$H63=0,"",Dagligt!$H63),IF(Dagligt!$G63=Dagligt!$AE$7,IF(Dagligt!$I63=0,"",Dagligt!$I63),""))</f>
        <v>817.5</v>
      </c>
      <c r="G63" s="22" t="str">
        <f>IF(Dagligt!$E63=G$5,IF(Dagligt!$I63=0,"",Dagligt!$I63),IF(Dagligt!$G63=Dagligt!$AE$8,IF(Dagligt!$H63=0,"",Dagligt!$H63),""))</f>
        <v/>
      </c>
      <c r="H63" s="22" t="str">
        <f>IF(Dagligt!$E63=G$5,IF(Dagligt!$H63=0,"",Dagligt!$H63),IF(Dagligt!$G63=Dagligt!$AE$8,IF(Dagligt!$I63=0,"",Dagligt!$I63),""))</f>
        <v/>
      </c>
      <c r="I63" s="22" t="str">
        <f>IF(Dagligt!$E63=I$5,IF(Dagligt!$I63=0,"",Dagligt!$I63),IF(Dagligt!$G63=Dagligt!$AE$9,IF(Dagligt!$H63=0,"",Dagligt!$H63),""))</f>
        <v/>
      </c>
      <c r="J63" s="22" t="str">
        <f>IF(Dagligt!$E63=I$5,IF(Dagligt!$H63=0,"",Dagligt!$H63),IF(Dagligt!$G63=Dagligt!$AE$9,IF(Dagligt!$I63=0,"",Dagligt!$I63),""))</f>
        <v/>
      </c>
      <c r="K63" s="22" t="str">
        <f>IF(Dagligt!$E63=K$5,IF(Dagligt!$I63=0,"",Dagligt!$I63),"")</f>
        <v/>
      </c>
      <c r="L63" s="22" t="str">
        <f>IF(Dagligt!$E63=K$5,IF(Dagligt!$H63=0,"",Dagligt!$H63),"")</f>
        <v/>
      </c>
      <c r="M63" s="22" t="str">
        <f>IF(Dagligt!$E63=M$5,IF(Dagligt!$I63=0,"",Dagligt!$I63),"")</f>
        <v/>
      </c>
      <c r="N63" s="22" t="str">
        <f>IF(Dagligt!$E63=M$5,IF(Dagligt!$H63=0,"",Dagligt!$H63),"")</f>
        <v/>
      </c>
      <c r="O63" s="22" t="str">
        <f>IF(Dagligt!$E63=O$5,IF(Dagligt!$I63=0,"",Dagligt!$I63),"")</f>
        <v/>
      </c>
      <c r="P63" s="22" t="str">
        <f>IF(Dagligt!$E63=O$5,IF(Dagligt!$H63=0,"",Dagligt!$H63),"")</f>
        <v/>
      </c>
      <c r="Q63" s="22" t="str">
        <f>IF(Dagligt!$E63=Q$5,IF(Dagligt!$I63=0,"",Dagligt!$I63),"")</f>
        <v/>
      </c>
      <c r="R63" s="22" t="str">
        <f>IF(Dagligt!$E63=Q$5,IF(Dagligt!$H63=0,"",Dagligt!$H63),"")</f>
        <v/>
      </c>
      <c r="S63" s="22" t="str">
        <f>IF(Dagligt!$E63=S$5,IF(Dagligt!$I63=0,"",Dagligt!$I63),"")</f>
        <v/>
      </c>
      <c r="T63" s="22" t="str">
        <f>IF(Dagligt!$E63=S$5,IF(Dagligt!$H63=0,"",Dagligt!$H63),"")</f>
        <v/>
      </c>
      <c r="U63" s="22" t="str">
        <f>IF(Dagligt!$E63=U$5,IF(Dagligt!$I63=0,"",Dagligt!$I63),"")</f>
        <v/>
      </c>
      <c r="V63" s="22" t="str">
        <f>IF(Dagligt!$E63=U$5,IF(Dagligt!$H63=0,"",Dagligt!$H63),"")</f>
        <v/>
      </c>
      <c r="W63" s="22" t="str">
        <f>IF(Dagligt!$E63=W$5,IF(Dagligt!$I63=0,"",Dagligt!$I63),"")</f>
        <v/>
      </c>
      <c r="X63" s="22" t="str">
        <f>IF(Dagligt!$E63=W$5,IF(Dagligt!$H63=0,"",Dagligt!$H63),"")</f>
        <v/>
      </c>
      <c r="Y63" s="22" t="str">
        <f>IF(Dagligt!$E63=Y$5,IF(Dagligt!$I63=0,"",Dagligt!$I63),"")</f>
        <v/>
      </c>
      <c r="Z63" s="22" t="str">
        <f>IF(Dagligt!$E63=Y$5,IF(Dagligt!$H63=0,"",Dagligt!$H63),"")</f>
        <v/>
      </c>
      <c r="AA63">
        <f>IF(Dagligt!$E63=AA$5,IF(Dagligt!$I63=0,"",Dagligt!$I63),"")</f>
        <v>817.5</v>
      </c>
      <c r="AB63" t="str">
        <f>IF(Dagligt!$E63=AA$5,IF(Dagligt!$H63=0,"",Dagligt!$H63),"")</f>
        <v/>
      </c>
    </row>
    <row r="64" spans="1:28">
      <c r="A64" s="22" t="str">
        <f>Dagligt!A64 &amp; " " &amp;Dagligt!B64 &amp; " " &amp; Dagligt!C64</f>
        <v>57 Servicegebyr (jf. kontoudskrift) OY-BBW</v>
      </c>
      <c r="B64" s="23">
        <f>IF(Dagligt!D64=0,"",Dagligt!D64)</f>
        <v>41121</v>
      </c>
      <c r="C64" s="22" t="str">
        <f>IF(Dagligt!$E64=C$5,IF(Dagligt!$I64=0,"",Dagligt!$I64),IF(Dagligt!$G64=Dagligt!$AE$6,IF(Dagligt!$H64=0,"",Dagligt!$H64),""))</f>
        <v/>
      </c>
      <c r="D64" s="22" t="str">
        <f>IF(Dagligt!$E64=C$5,IF(Dagligt!$H64=0,"",Dagligt!$H64),IF(Dagligt!$G64=Dagligt!$AE$6,IF(Dagligt!$I64=0,"",Dagligt!$I64),""))</f>
        <v/>
      </c>
      <c r="E64" s="22" t="str">
        <f>IF(Dagligt!$E64=E$5,IF(Dagligt!$I64=0,"",Dagligt!$I64),IF(Dagligt!$G64=Dagligt!$AE$7,IF(Dagligt!$H64=0,"",Dagligt!$H64),""))</f>
        <v/>
      </c>
      <c r="F64" s="22">
        <f>IF(Dagligt!$E64=E$5,IF(Dagligt!$H64=0,"",Dagligt!$H64),IF(Dagligt!$G64=Dagligt!$AE$7,IF(Dagligt!$I64=0,"",Dagligt!$I64),""))</f>
        <v>25</v>
      </c>
      <c r="G64" s="22" t="str">
        <f>IF(Dagligt!$E64=G$5,IF(Dagligt!$I64=0,"",Dagligt!$I64),IF(Dagligt!$G64=Dagligt!$AE$8,IF(Dagligt!$H64=0,"",Dagligt!$H64),""))</f>
        <v/>
      </c>
      <c r="H64" s="22" t="str">
        <f>IF(Dagligt!$E64=G$5,IF(Dagligt!$H64=0,"",Dagligt!$H64),IF(Dagligt!$G64=Dagligt!$AE$8,IF(Dagligt!$I64=0,"",Dagligt!$I64),""))</f>
        <v/>
      </c>
      <c r="I64" s="22" t="str">
        <f>IF(Dagligt!$E64=I$5,IF(Dagligt!$I64=0,"",Dagligt!$I64),IF(Dagligt!$G64=Dagligt!$AE$9,IF(Dagligt!$H64=0,"",Dagligt!$H64),""))</f>
        <v/>
      </c>
      <c r="J64" s="22" t="str">
        <f>IF(Dagligt!$E64=I$5,IF(Dagligt!$H64=0,"",Dagligt!$H64),IF(Dagligt!$G64=Dagligt!$AE$9,IF(Dagligt!$I64=0,"",Dagligt!$I64),""))</f>
        <v/>
      </c>
      <c r="K64" s="22" t="str">
        <f>IF(Dagligt!$E64=K$5,IF(Dagligt!$I64=0,"",Dagligt!$I64),"")</f>
        <v/>
      </c>
      <c r="L64" s="22" t="str">
        <f>IF(Dagligt!$E64=K$5,IF(Dagligt!$H64=0,"",Dagligt!$H64),"")</f>
        <v/>
      </c>
      <c r="M64" s="22" t="str">
        <f>IF(Dagligt!$E64=M$5,IF(Dagligt!$I64=0,"",Dagligt!$I64),"")</f>
        <v/>
      </c>
      <c r="N64" s="22" t="str">
        <f>IF(Dagligt!$E64=M$5,IF(Dagligt!$H64=0,"",Dagligt!$H64),"")</f>
        <v/>
      </c>
      <c r="O64" s="22" t="str">
        <f>IF(Dagligt!$E64=O$5,IF(Dagligt!$I64=0,"",Dagligt!$I64),"")</f>
        <v/>
      </c>
      <c r="P64" s="22" t="str">
        <f>IF(Dagligt!$E64=O$5,IF(Dagligt!$H64=0,"",Dagligt!$H64),"")</f>
        <v/>
      </c>
      <c r="Q64" s="22" t="str">
        <f>IF(Dagligt!$E64=Q$5,IF(Dagligt!$I64=0,"",Dagligt!$I64),"")</f>
        <v/>
      </c>
      <c r="R64" s="22" t="str">
        <f>IF(Dagligt!$E64=Q$5,IF(Dagligt!$H64=0,"",Dagligt!$H64),"")</f>
        <v/>
      </c>
      <c r="S64" s="22" t="str">
        <f>IF(Dagligt!$E64=S$5,IF(Dagligt!$I64=0,"",Dagligt!$I64),"")</f>
        <v/>
      </c>
      <c r="T64" s="22" t="str">
        <f>IF(Dagligt!$E64=S$5,IF(Dagligt!$H64=0,"",Dagligt!$H64),"")</f>
        <v/>
      </c>
      <c r="U64" s="22" t="str">
        <f>IF(Dagligt!$E64=U$5,IF(Dagligt!$I64=0,"",Dagligt!$I64),"")</f>
        <v/>
      </c>
      <c r="V64" s="22" t="str">
        <f>IF(Dagligt!$E64=U$5,IF(Dagligt!$H64=0,"",Dagligt!$H64),"")</f>
        <v/>
      </c>
      <c r="W64" s="22" t="str">
        <f>IF(Dagligt!$E64=W$5,IF(Dagligt!$I64=0,"",Dagligt!$I64),"")</f>
        <v/>
      </c>
      <c r="X64" s="22" t="str">
        <f>IF(Dagligt!$E64=W$5,IF(Dagligt!$H64=0,"",Dagligt!$H64),"")</f>
        <v/>
      </c>
      <c r="Y64" s="22" t="str">
        <f>IF(Dagligt!$E64=Y$5,IF(Dagligt!$I64=0,"",Dagligt!$I64),"")</f>
        <v/>
      </c>
      <c r="Z64" s="22" t="str">
        <f>IF(Dagligt!$E64=Y$5,IF(Dagligt!$H64=0,"",Dagligt!$H64),"")</f>
        <v/>
      </c>
      <c r="AA64">
        <f>IF(Dagligt!$E64=AA$5,IF(Dagligt!$I64=0,"",Dagligt!$I64),"")</f>
        <v>25</v>
      </c>
      <c r="AB64" t="str">
        <f>IF(Dagligt!$E64=AA$5,IF(Dagligt!$H64=0,"",Dagligt!$H64),"")</f>
        <v/>
      </c>
    </row>
    <row r="65" spans="1:28">
      <c r="A65" s="22" t="str">
        <f>Dagligt!A65 &amp; " " &amp;Dagligt!B65 &amp; " " &amp; Dagligt!C65</f>
        <v>58 Jacob Flyvetid Q2 2012 Jacob</v>
      </c>
      <c r="B65" s="23">
        <f>IF(Dagligt!D65=0,"",Dagligt!D65)</f>
        <v>41122</v>
      </c>
      <c r="C65" s="22" t="str">
        <f>IF(Dagligt!$E65=C$5,IF(Dagligt!$I65=0,"",Dagligt!$I65),IF(Dagligt!$G65=Dagligt!$AE$6,IF(Dagligt!$H65=0,"",Dagligt!$H65),""))</f>
        <v/>
      </c>
      <c r="D65" s="22" t="str">
        <f>IF(Dagligt!$E65=C$5,IF(Dagligt!$H65=0,"",Dagligt!$H65),IF(Dagligt!$G65=Dagligt!$AE$6,IF(Dagligt!$I65=0,"",Dagligt!$I65),""))</f>
        <v/>
      </c>
      <c r="E65" s="22">
        <f>IF(Dagligt!$E65=E$5,IF(Dagligt!$I65=0,"",Dagligt!$I65),IF(Dagligt!$G65=Dagligt!$AE$7,IF(Dagligt!$H65=0,"",Dagligt!$H65),""))</f>
        <v>3040</v>
      </c>
      <c r="F65" s="22" t="str">
        <f>IF(Dagligt!$E65=E$5,IF(Dagligt!$H65=0,"",Dagligt!$H65),IF(Dagligt!$G65=Dagligt!$AE$7,IF(Dagligt!$I65=0,"",Dagligt!$I65),""))</f>
        <v/>
      </c>
      <c r="G65" s="22" t="str">
        <f>IF(Dagligt!$E65=G$5,IF(Dagligt!$I65=0,"",Dagligt!$I65),IF(Dagligt!$G65=Dagligt!$AE$8,IF(Dagligt!$H65=0,"",Dagligt!$H65),""))</f>
        <v/>
      </c>
      <c r="H65" s="22" t="str">
        <f>IF(Dagligt!$E65=G$5,IF(Dagligt!$H65=0,"",Dagligt!$H65),IF(Dagligt!$G65=Dagligt!$AE$8,IF(Dagligt!$I65=0,"",Dagligt!$I65),""))</f>
        <v/>
      </c>
      <c r="I65" s="22" t="str">
        <f>IF(Dagligt!$E65=I$5,IF(Dagligt!$I65=0,"",Dagligt!$I65),IF(Dagligt!$G65=Dagligt!$AE$9,IF(Dagligt!$H65=0,"",Dagligt!$H65),""))</f>
        <v/>
      </c>
      <c r="J65" s="22" t="str">
        <f>IF(Dagligt!$E65=I$5,IF(Dagligt!$H65=0,"",Dagligt!$H65),IF(Dagligt!$G65=Dagligt!$AE$9,IF(Dagligt!$I65=0,"",Dagligt!$I65),""))</f>
        <v/>
      </c>
      <c r="K65" s="22" t="str">
        <f>IF(Dagligt!$E65=K$5,IF(Dagligt!$I65=0,"",Dagligt!$I65),"")</f>
        <v/>
      </c>
      <c r="L65" s="22" t="str">
        <f>IF(Dagligt!$E65=K$5,IF(Dagligt!$H65=0,"",Dagligt!$H65),"")</f>
        <v/>
      </c>
      <c r="M65" s="22" t="str">
        <f>IF(Dagligt!$E65=M$5,IF(Dagligt!$I65=0,"",Dagligt!$I65),"")</f>
        <v/>
      </c>
      <c r="N65" s="22">
        <f>IF(Dagligt!$E65=M$5,IF(Dagligt!$H65=0,"",Dagligt!$H65),"")</f>
        <v>3040</v>
      </c>
      <c r="O65" s="22" t="str">
        <f>IF(Dagligt!$E65=O$5,IF(Dagligt!$I65=0,"",Dagligt!$I65),"")</f>
        <v/>
      </c>
      <c r="P65" s="22" t="str">
        <f>IF(Dagligt!$E65=O$5,IF(Dagligt!$H65=0,"",Dagligt!$H65),"")</f>
        <v/>
      </c>
      <c r="Q65" s="22" t="str">
        <f>IF(Dagligt!$E65=Q$5,IF(Dagligt!$I65=0,"",Dagligt!$I65),"")</f>
        <v/>
      </c>
      <c r="R65" s="22" t="str">
        <f>IF(Dagligt!$E65=Q$5,IF(Dagligt!$H65=0,"",Dagligt!$H65),"")</f>
        <v/>
      </c>
      <c r="S65" s="22" t="str">
        <f>IF(Dagligt!$E65=S$5,IF(Dagligt!$I65=0,"",Dagligt!$I65),"")</f>
        <v/>
      </c>
      <c r="T65" s="22" t="str">
        <f>IF(Dagligt!$E65=S$5,IF(Dagligt!$H65=0,"",Dagligt!$H65),"")</f>
        <v/>
      </c>
      <c r="U65" s="22" t="str">
        <f>IF(Dagligt!$E65=U$5,IF(Dagligt!$I65=0,"",Dagligt!$I65),"")</f>
        <v/>
      </c>
      <c r="V65" s="22" t="str">
        <f>IF(Dagligt!$E65=U$5,IF(Dagligt!$H65=0,"",Dagligt!$H65),"")</f>
        <v/>
      </c>
      <c r="W65" s="22" t="str">
        <f>IF(Dagligt!$E65=W$5,IF(Dagligt!$I65=0,"",Dagligt!$I65),"")</f>
        <v/>
      </c>
      <c r="X65" s="22" t="str">
        <f>IF(Dagligt!$E65=W$5,IF(Dagligt!$H65=0,"",Dagligt!$H65),"")</f>
        <v/>
      </c>
      <c r="Y65" s="22" t="str">
        <f>IF(Dagligt!$E65=Y$5,IF(Dagligt!$I65=0,"",Dagligt!$I65),"")</f>
        <v/>
      </c>
      <c r="Z65" s="22" t="str">
        <f>IF(Dagligt!$E65=Y$5,IF(Dagligt!$H65=0,"",Dagligt!$H65),"")</f>
        <v/>
      </c>
      <c r="AA65" t="str">
        <f>IF(Dagligt!$E65=AA$5,IF(Dagligt!$I65=0,"",Dagligt!$I65),"")</f>
        <v/>
      </c>
      <c r="AB65" t="str">
        <f>IF(Dagligt!$E65=AA$5,IF(Dagligt!$H65=0,"",Dagligt!$H65),"")</f>
        <v/>
      </c>
    </row>
    <row r="66" spans="1:28">
      <c r="A66" s="22" t="str">
        <f>Dagligt!A66 &amp; " " &amp;Dagligt!B66 &amp; " " &amp; Dagligt!C66</f>
        <v>59 Jacob Kontingent Q3 2012 Jacob</v>
      </c>
      <c r="B66" s="23">
        <f>IF(Dagligt!D66=0,"",Dagligt!D66)</f>
        <v>41122</v>
      </c>
      <c r="C66" s="22" t="str">
        <f>IF(Dagligt!$E66=C$5,IF(Dagligt!$I66=0,"",Dagligt!$I66),IF(Dagligt!$G66=Dagligt!$AE$6,IF(Dagligt!$H66=0,"",Dagligt!$H66),""))</f>
        <v/>
      </c>
      <c r="D66" s="22" t="str">
        <f>IF(Dagligt!$E66=C$5,IF(Dagligt!$H66=0,"",Dagligt!$H66),IF(Dagligt!$G66=Dagligt!$AE$6,IF(Dagligt!$I66=0,"",Dagligt!$I66),""))</f>
        <v/>
      </c>
      <c r="E66" s="22">
        <f>IF(Dagligt!$E66=E$5,IF(Dagligt!$I66=0,"",Dagligt!$I66),IF(Dagligt!$G66=Dagligt!$AE$7,IF(Dagligt!$H66=0,"",Dagligt!$H66),""))</f>
        <v>2500</v>
      </c>
      <c r="F66" s="22" t="str">
        <f>IF(Dagligt!$E66=E$5,IF(Dagligt!$H66=0,"",Dagligt!$H66),IF(Dagligt!$G66=Dagligt!$AE$7,IF(Dagligt!$I66=0,"",Dagligt!$I66),""))</f>
        <v/>
      </c>
      <c r="G66" s="22" t="str">
        <f>IF(Dagligt!$E66=G$5,IF(Dagligt!$I66=0,"",Dagligt!$I66),IF(Dagligt!$G66=Dagligt!$AE$8,IF(Dagligt!$H66=0,"",Dagligt!$H66),""))</f>
        <v/>
      </c>
      <c r="H66" s="22" t="str">
        <f>IF(Dagligt!$E66=G$5,IF(Dagligt!$H66=0,"",Dagligt!$H66),IF(Dagligt!$G66=Dagligt!$AE$8,IF(Dagligt!$I66=0,"",Dagligt!$I66),""))</f>
        <v/>
      </c>
      <c r="I66" s="22" t="str">
        <f>IF(Dagligt!$E66=I$5,IF(Dagligt!$I66=0,"",Dagligt!$I66),IF(Dagligt!$G66=Dagligt!$AE$9,IF(Dagligt!$H66=0,"",Dagligt!$H66),""))</f>
        <v/>
      </c>
      <c r="J66" s="22" t="str">
        <f>IF(Dagligt!$E66=I$5,IF(Dagligt!$H66=0,"",Dagligt!$H66),IF(Dagligt!$G66=Dagligt!$AE$9,IF(Dagligt!$I66=0,"",Dagligt!$I66),""))</f>
        <v/>
      </c>
      <c r="K66" s="22" t="str">
        <f>IF(Dagligt!$E66=K$5,IF(Dagligt!$I66=0,"",Dagligt!$I66),"")</f>
        <v/>
      </c>
      <c r="L66" s="22">
        <f>IF(Dagligt!$E66=K$5,IF(Dagligt!$H66=0,"",Dagligt!$H66),"")</f>
        <v>2500</v>
      </c>
      <c r="M66" s="22" t="str">
        <f>IF(Dagligt!$E66=M$5,IF(Dagligt!$I66=0,"",Dagligt!$I66),"")</f>
        <v/>
      </c>
      <c r="N66" s="22" t="str">
        <f>IF(Dagligt!$E66=M$5,IF(Dagligt!$H66=0,"",Dagligt!$H66),"")</f>
        <v/>
      </c>
      <c r="O66" s="22" t="str">
        <f>IF(Dagligt!$E66=O$5,IF(Dagligt!$I66=0,"",Dagligt!$I66),"")</f>
        <v/>
      </c>
      <c r="P66" s="22" t="str">
        <f>IF(Dagligt!$E66=O$5,IF(Dagligt!$H66=0,"",Dagligt!$H66),"")</f>
        <v/>
      </c>
      <c r="Q66" s="22" t="str">
        <f>IF(Dagligt!$E66=Q$5,IF(Dagligt!$I66=0,"",Dagligt!$I66),"")</f>
        <v/>
      </c>
      <c r="R66" s="22" t="str">
        <f>IF(Dagligt!$E66=Q$5,IF(Dagligt!$H66=0,"",Dagligt!$H66),"")</f>
        <v/>
      </c>
      <c r="S66" s="22" t="str">
        <f>IF(Dagligt!$E66=S$5,IF(Dagligt!$I66=0,"",Dagligt!$I66),"")</f>
        <v/>
      </c>
      <c r="T66" s="22" t="str">
        <f>IF(Dagligt!$E66=S$5,IF(Dagligt!$H66=0,"",Dagligt!$H66),"")</f>
        <v/>
      </c>
      <c r="U66" s="22" t="str">
        <f>IF(Dagligt!$E66=U$5,IF(Dagligt!$I66=0,"",Dagligt!$I66),"")</f>
        <v/>
      </c>
      <c r="V66" s="22" t="str">
        <f>IF(Dagligt!$E66=U$5,IF(Dagligt!$H66=0,"",Dagligt!$H66),"")</f>
        <v/>
      </c>
      <c r="W66" s="22" t="str">
        <f>IF(Dagligt!$E66=W$5,IF(Dagligt!$I66=0,"",Dagligt!$I66),"")</f>
        <v/>
      </c>
      <c r="X66" s="22" t="str">
        <f>IF(Dagligt!$E66=W$5,IF(Dagligt!$H66=0,"",Dagligt!$H66),"")</f>
        <v/>
      </c>
      <c r="Y66" s="22" t="str">
        <f>IF(Dagligt!$E66=Y$5,IF(Dagligt!$I66=0,"",Dagligt!$I66),"")</f>
        <v/>
      </c>
      <c r="Z66" s="22" t="str">
        <f>IF(Dagligt!$E66=Y$5,IF(Dagligt!$H66=0,"",Dagligt!$H66),"")</f>
        <v/>
      </c>
      <c r="AA66" t="str">
        <f>IF(Dagligt!$E66=AA$5,IF(Dagligt!$I66=0,"",Dagligt!$I66),"")</f>
        <v/>
      </c>
      <c r="AB66" t="str">
        <f>IF(Dagligt!$E66=AA$5,IF(Dagligt!$H66=0,"",Dagligt!$H66),"")</f>
        <v/>
      </c>
    </row>
    <row r="67" spans="1:28">
      <c r="A67" s="22" t="str">
        <f>Dagligt!A67 &amp; " " &amp;Dagligt!B67 &amp; " " &amp; Dagligt!C67</f>
        <v>60 Jacob RFK-kontingent 2. halvår 2012 Jacob</v>
      </c>
      <c r="B67" s="23">
        <f>IF(Dagligt!D67=0,"",Dagligt!D67)</f>
        <v>41122</v>
      </c>
      <c r="C67" s="22" t="str">
        <f>IF(Dagligt!$E67=C$5,IF(Dagligt!$I67=0,"",Dagligt!$I67),IF(Dagligt!$G67=Dagligt!$AE$6,IF(Dagligt!$H67=0,"",Dagligt!$H67),""))</f>
        <v/>
      </c>
      <c r="D67" s="22" t="str">
        <f>IF(Dagligt!$E67=C$5,IF(Dagligt!$H67=0,"",Dagligt!$H67),IF(Dagligt!$G67=Dagligt!$AE$6,IF(Dagligt!$I67=0,"",Dagligt!$I67),""))</f>
        <v/>
      </c>
      <c r="E67" s="22" t="str">
        <f>IF(Dagligt!$E67=E$5,IF(Dagligt!$I67=0,"",Dagligt!$I67),IF(Dagligt!$G67=Dagligt!$AE$7,IF(Dagligt!$H67=0,"",Dagligt!$H67),""))</f>
        <v/>
      </c>
      <c r="F67" s="22">
        <f>IF(Dagligt!$E67=E$5,IF(Dagligt!$H67=0,"",Dagligt!$H67),IF(Dagligt!$G67=Dagligt!$AE$7,IF(Dagligt!$I67=0,"",Dagligt!$I67),""))</f>
        <v>817.5</v>
      </c>
      <c r="G67" s="22" t="str">
        <f>IF(Dagligt!$E67=G$5,IF(Dagligt!$I67=0,"",Dagligt!$I67),IF(Dagligt!$G67=Dagligt!$AE$8,IF(Dagligt!$H67=0,"",Dagligt!$H67),""))</f>
        <v/>
      </c>
      <c r="H67" s="22" t="str">
        <f>IF(Dagligt!$E67=G$5,IF(Dagligt!$H67=0,"",Dagligt!$H67),IF(Dagligt!$G67=Dagligt!$AE$8,IF(Dagligt!$I67=0,"",Dagligt!$I67),""))</f>
        <v/>
      </c>
      <c r="I67" s="22" t="str">
        <f>IF(Dagligt!$E67=I$5,IF(Dagligt!$I67=0,"",Dagligt!$I67),IF(Dagligt!$G67=Dagligt!$AE$9,IF(Dagligt!$H67=0,"",Dagligt!$H67),""))</f>
        <v/>
      </c>
      <c r="J67" s="22" t="str">
        <f>IF(Dagligt!$E67=I$5,IF(Dagligt!$H67=0,"",Dagligt!$H67),IF(Dagligt!$G67=Dagligt!$AE$9,IF(Dagligt!$I67=0,"",Dagligt!$I67),""))</f>
        <v/>
      </c>
      <c r="K67" s="22" t="str">
        <f>IF(Dagligt!$E67=K$5,IF(Dagligt!$I67=0,"",Dagligt!$I67),"")</f>
        <v/>
      </c>
      <c r="L67" s="22" t="str">
        <f>IF(Dagligt!$E67=K$5,IF(Dagligt!$H67=0,"",Dagligt!$H67),"")</f>
        <v/>
      </c>
      <c r="M67" s="22" t="str">
        <f>IF(Dagligt!$E67=M$5,IF(Dagligt!$I67=0,"",Dagligt!$I67),"")</f>
        <v/>
      </c>
      <c r="N67" s="22" t="str">
        <f>IF(Dagligt!$E67=M$5,IF(Dagligt!$H67=0,"",Dagligt!$H67),"")</f>
        <v/>
      </c>
      <c r="O67" s="22" t="str">
        <f>IF(Dagligt!$E67=O$5,IF(Dagligt!$I67=0,"",Dagligt!$I67),"")</f>
        <v/>
      </c>
      <c r="P67" s="22" t="str">
        <f>IF(Dagligt!$E67=O$5,IF(Dagligt!$H67=0,"",Dagligt!$H67),"")</f>
        <v/>
      </c>
      <c r="Q67" s="22" t="str">
        <f>IF(Dagligt!$E67=Q$5,IF(Dagligt!$I67=0,"",Dagligt!$I67),"")</f>
        <v/>
      </c>
      <c r="R67" s="22" t="str">
        <f>IF(Dagligt!$E67=Q$5,IF(Dagligt!$H67=0,"",Dagligt!$H67),"")</f>
        <v/>
      </c>
      <c r="S67" s="22" t="str">
        <f>IF(Dagligt!$E67=S$5,IF(Dagligt!$I67=0,"",Dagligt!$I67),"")</f>
        <v/>
      </c>
      <c r="T67" s="22" t="str">
        <f>IF(Dagligt!$E67=S$5,IF(Dagligt!$H67=0,"",Dagligt!$H67),"")</f>
        <v/>
      </c>
      <c r="U67" s="22" t="str">
        <f>IF(Dagligt!$E67=U$5,IF(Dagligt!$I67=0,"",Dagligt!$I67),"")</f>
        <v/>
      </c>
      <c r="V67" s="22" t="str">
        <f>IF(Dagligt!$E67=U$5,IF(Dagligt!$H67=0,"",Dagligt!$H67),"")</f>
        <v/>
      </c>
      <c r="W67" s="22" t="str">
        <f>IF(Dagligt!$E67=W$5,IF(Dagligt!$I67=0,"",Dagligt!$I67),"")</f>
        <v/>
      </c>
      <c r="X67" s="22" t="str">
        <f>IF(Dagligt!$E67=W$5,IF(Dagligt!$H67=0,"",Dagligt!$H67),"")</f>
        <v/>
      </c>
      <c r="Y67" s="22" t="str">
        <f>IF(Dagligt!$E67=Y$5,IF(Dagligt!$I67=0,"",Dagligt!$I67),"")</f>
        <v/>
      </c>
      <c r="Z67" s="22" t="str">
        <f>IF(Dagligt!$E67=Y$5,IF(Dagligt!$H67=0,"",Dagligt!$H67),"")</f>
        <v/>
      </c>
      <c r="AA67">
        <f>IF(Dagligt!$E67=AA$5,IF(Dagligt!$I67=0,"",Dagligt!$I67),"")</f>
        <v>817.5</v>
      </c>
      <c r="AB67" t="str">
        <f>IF(Dagligt!$E67=AA$5,IF(Dagligt!$H67=0,"",Dagligt!$H67),"")</f>
        <v/>
      </c>
    </row>
    <row r="68" spans="1:28">
      <c r="A68" s="22" t="str">
        <f>Dagligt!A68 &amp; " " &amp;Dagligt!B68 &amp; " " &amp; Dagligt!C68</f>
        <v>61 Anders Flyvetid Q2 2012 Anders</v>
      </c>
      <c r="B68" s="23">
        <f>IF(Dagligt!D68=0,"",Dagligt!D68)</f>
        <v>41122</v>
      </c>
      <c r="C68" s="22" t="str">
        <f>IF(Dagligt!$E68=C$5,IF(Dagligt!$I68=0,"",Dagligt!$I68),IF(Dagligt!$G68=Dagligt!$AE$6,IF(Dagligt!$H68=0,"",Dagligt!$H68),""))</f>
        <v/>
      </c>
      <c r="D68" s="22" t="str">
        <f>IF(Dagligt!$E68=C$5,IF(Dagligt!$H68=0,"",Dagligt!$H68),IF(Dagligt!$G68=Dagligt!$AE$6,IF(Dagligt!$I68=0,"",Dagligt!$I68),""))</f>
        <v/>
      </c>
      <c r="E68" s="22">
        <f>IF(Dagligt!$E68=E$5,IF(Dagligt!$I68=0,"",Dagligt!$I68),IF(Dagligt!$G68=Dagligt!$AE$7,IF(Dagligt!$H68=0,"",Dagligt!$H68),""))</f>
        <v>3340</v>
      </c>
      <c r="F68" s="22" t="str">
        <f>IF(Dagligt!$E68=E$5,IF(Dagligt!$H68=0,"",Dagligt!$H68),IF(Dagligt!$G68=Dagligt!$AE$7,IF(Dagligt!$I68=0,"",Dagligt!$I68),""))</f>
        <v/>
      </c>
      <c r="G68" s="22" t="str">
        <f>IF(Dagligt!$E68=G$5,IF(Dagligt!$I68=0,"",Dagligt!$I68),IF(Dagligt!$G68=Dagligt!$AE$8,IF(Dagligt!$H68=0,"",Dagligt!$H68),""))</f>
        <v/>
      </c>
      <c r="H68" s="22" t="str">
        <f>IF(Dagligt!$E68=G$5,IF(Dagligt!$H68=0,"",Dagligt!$H68),IF(Dagligt!$G68=Dagligt!$AE$8,IF(Dagligt!$I68=0,"",Dagligt!$I68),""))</f>
        <v/>
      </c>
      <c r="I68" s="22" t="str">
        <f>IF(Dagligt!$E68=I$5,IF(Dagligt!$I68=0,"",Dagligt!$I68),IF(Dagligt!$G68=Dagligt!$AE$9,IF(Dagligt!$H68=0,"",Dagligt!$H68),""))</f>
        <v/>
      </c>
      <c r="J68" s="22" t="str">
        <f>IF(Dagligt!$E68=I$5,IF(Dagligt!$H68=0,"",Dagligt!$H68),IF(Dagligt!$G68=Dagligt!$AE$9,IF(Dagligt!$I68=0,"",Dagligt!$I68),""))</f>
        <v/>
      </c>
      <c r="K68" s="22" t="str">
        <f>IF(Dagligt!$E68=K$5,IF(Dagligt!$I68=0,"",Dagligt!$I68),"")</f>
        <v/>
      </c>
      <c r="L68" s="22" t="str">
        <f>IF(Dagligt!$E68=K$5,IF(Dagligt!$H68=0,"",Dagligt!$H68),"")</f>
        <v/>
      </c>
      <c r="M68" s="22" t="str">
        <f>IF(Dagligt!$E68=M$5,IF(Dagligt!$I68=0,"",Dagligt!$I68),"")</f>
        <v/>
      </c>
      <c r="N68" s="22">
        <f>IF(Dagligt!$E68=M$5,IF(Dagligt!$H68=0,"",Dagligt!$H68),"")</f>
        <v>3340</v>
      </c>
      <c r="O68" s="22" t="str">
        <f>IF(Dagligt!$E68=O$5,IF(Dagligt!$I68=0,"",Dagligt!$I68),"")</f>
        <v/>
      </c>
      <c r="P68" s="22" t="str">
        <f>IF(Dagligt!$E68=O$5,IF(Dagligt!$H68=0,"",Dagligt!$H68),"")</f>
        <v/>
      </c>
      <c r="Q68" s="22" t="str">
        <f>IF(Dagligt!$E68=Q$5,IF(Dagligt!$I68=0,"",Dagligt!$I68),"")</f>
        <v/>
      </c>
      <c r="R68" s="22" t="str">
        <f>IF(Dagligt!$E68=Q$5,IF(Dagligt!$H68=0,"",Dagligt!$H68),"")</f>
        <v/>
      </c>
      <c r="S68" s="22" t="str">
        <f>IF(Dagligt!$E68=S$5,IF(Dagligt!$I68=0,"",Dagligt!$I68),"")</f>
        <v/>
      </c>
      <c r="T68" s="22" t="str">
        <f>IF(Dagligt!$E68=S$5,IF(Dagligt!$H68=0,"",Dagligt!$H68),"")</f>
        <v/>
      </c>
      <c r="U68" s="22" t="str">
        <f>IF(Dagligt!$E68=U$5,IF(Dagligt!$I68=0,"",Dagligt!$I68),"")</f>
        <v/>
      </c>
      <c r="V68" s="22" t="str">
        <f>IF(Dagligt!$E68=U$5,IF(Dagligt!$H68=0,"",Dagligt!$H68),"")</f>
        <v/>
      </c>
      <c r="W68" s="22" t="str">
        <f>IF(Dagligt!$E68=W$5,IF(Dagligt!$I68=0,"",Dagligt!$I68),"")</f>
        <v/>
      </c>
      <c r="X68" s="22" t="str">
        <f>IF(Dagligt!$E68=W$5,IF(Dagligt!$H68=0,"",Dagligt!$H68),"")</f>
        <v/>
      </c>
      <c r="Y68" s="22" t="str">
        <f>IF(Dagligt!$E68=Y$5,IF(Dagligt!$I68=0,"",Dagligt!$I68),"")</f>
        <v/>
      </c>
      <c r="Z68" s="22" t="str">
        <f>IF(Dagligt!$E68=Y$5,IF(Dagligt!$H68=0,"",Dagligt!$H68),"")</f>
        <v/>
      </c>
      <c r="AA68" t="str">
        <f>IF(Dagligt!$E68=AA$5,IF(Dagligt!$I68=0,"",Dagligt!$I68),"")</f>
        <v/>
      </c>
      <c r="AB68" t="str">
        <f>IF(Dagligt!$E68=AA$5,IF(Dagligt!$H68=0,"",Dagligt!$H68),"")</f>
        <v/>
      </c>
    </row>
    <row r="69" spans="1:28">
      <c r="A69" s="22" t="str">
        <f>Dagligt!A69 &amp; " " &amp;Dagligt!B69 &amp; " " &amp; Dagligt!C69</f>
        <v>62 Anders Kontingent Q3 2012 Anders</v>
      </c>
      <c r="B69" s="23">
        <f>IF(Dagligt!D69=0,"",Dagligt!D69)</f>
        <v>41122</v>
      </c>
      <c r="C69" s="22" t="str">
        <f>IF(Dagligt!$E69=C$5,IF(Dagligt!$I69=0,"",Dagligt!$I69),IF(Dagligt!$G69=Dagligt!$AE$6,IF(Dagligt!$H69=0,"",Dagligt!$H69),""))</f>
        <v/>
      </c>
      <c r="D69" s="22" t="str">
        <f>IF(Dagligt!$E69=C$5,IF(Dagligt!$H69=0,"",Dagligt!$H69),IF(Dagligt!$G69=Dagligt!$AE$6,IF(Dagligt!$I69=0,"",Dagligt!$I69),""))</f>
        <v/>
      </c>
      <c r="E69" s="22">
        <f>IF(Dagligt!$E69=E$5,IF(Dagligt!$I69=0,"",Dagligt!$I69),IF(Dagligt!$G69=Dagligt!$AE$7,IF(Dagligt!$H69=0,"",Dagligt!$H69),""))</f>
        <v>2500</v>
      </c>
      <c r="F69" s="22" t="str">
        <f>IF(Dagligt!$E69=E$5,IF(Dagligt!$H69=0,"",Dagligt!$H69),IF(Dagligt!$G69=Dagligt!$AE$7,IF(Dagligt!$I69=0,"",Dagligt!$I69),""))</f>
        <v/>
      </c>
      <c r="G69" s="22" t="str">
        <f>IF(Dagligt!$E69=G$5,IF(Dagligt!$I69=0,"",Dagligt!$I69),IF(Dagligt!$G69=Dagligt!$AE$8,IF(Dagligt!$H69=0,"",Dagligt!$H69),""))</f>
        <v/>
      </c>
      <c r="H69" s="22" t="str">
        <f>IF(Dagligt!$E69=G$5,IF(Dagligt!$H69=0,"",Dagligt!$H69),IF(Dagligt!$G69=Dagligt!$AE$8,IF(Dagligt!$I69=0,"",Dagligt!$I69),""))</f>
        <v/>
      </c>
      <c r="I69" s="22" t="str">
        <f>IF(Dagligt!$E69=I$5,IF(Dagligt!$I69=0,"",Dagligt!$I69),IF(Dagligt!$G69=Dagligt!$AE$9,IF(Dagligt!$H69=0,"",Dagligt!$H69),""))</f>
        <v/>
      </c>
      <c r="J69" s="22" t="str">
        <f>IF(Dagligt!$E69=I$5,IF(Dagligt!$H69=0,"",Dagligt!$H69),IF(Dagligt!$G69=Dagligt!$AE$9,IF(Dagligt!$I69=0,"",Dagligt!$I69),""))</f>
        <v/>
      </c>
      <c r="K69" s="22" t="str">
        <f>IF(Dagligt!$E69=K$5,IF(Dagligt!$I69=0,"",Dagligt!$I69),"")</f>
        <v/>
      </c>
      <c r="L69" s="22">
        <f>IF(Dagligt!$E69=K$5,IF(Dagligt!$H69=0,"",Dagligt!$H69),"")</f>
        <v>2500</v>
      </c>
      <c r="M69" s="22" t="str">
        <f>IF(Dagligt!$E69=M$5,IF(Dagligt!$I69=0,"",Dagligt!$I69),"")</f>
        <v/>
      </c>
      <c r="N69" s="22" t="str">
        <f>IF(Dagligt!$E69=M$5,IF(Dagligt!$H69=0,"",Dagligt!$H69),"")</f>
        <v/>
      </c>
      <c r="O69" s="22" t="str">
        <f>IF(Dagligt!$E69=O$5,IF(Dagligt!$I69=0,"",Dagligt!$I69),"")</f>
        <v/>
      </c>
      <c r="P69" s="22" t="str">
        <f>IF(Dagligt!$E69=O$5,IF(Dagligt!$H69=0,"",Dagligt!$H69),"")</f>
        <v/>
      </c>
      <c r="Q69" s="22" t="str">
        <f>IF(Dagligt!$E69=Q$5,IF(Dagligt!$I69=0,"",Dagligt!$I69),"")</f>
        <v/>
      </c>
      <c r="R69" s="22" t="str">
        <f>IF(Dagligt!$E69=Q$5,IF(Dagligt!$H69=0,"",Dagligt!$H69),"")</f>
        <v/>
      </c>
      <c r="S69" s="22" t="str">
        <f>IF(Dagligt!$E69=S$5,IF(Dagligt!$I69=0,"",Dagligt!$I69),"")</f>
        <v/>
      </c>
      <c r="T69" s="22" t="str">
        <f>IF(Dagligt!$E69=S$5,IF(Dagligt!$H69=0,"",Dagligt!$H69),"")</f>
        <v/>
      </c>
      <c r="U69" s="22" t="str">
        <f>IF(Dagligt!$E69=U$5,IF(Dagligt!$I69=0,"",Dagligt!$I69),"")</f>
        <v/>
      </c>
      <c r="V69" s="22" t="str">
        <f>IF(Dagligt!$E69=U$5,IF(Dagligt!$H69=0,"",Dagligt!$H69),"")</f>
        <v/>
      </c>
      <c r="W69" s="22" t="str">
        <f>IF(Dagligt!$E69=W$5,IF(Dagligt!$I69=0,"",Dagligt!$I69),"")</f>
        <v/>
      </c>
      <c r="X69" s="22" t="str">
        <f>IF(Dagligt!$E69=W$5,IF(Dagligt!$H69=0,"",Dagligt!$H69),"")</f>
        <v/>
      </c>
      <c r="Y69" s="22" t="str">
        <f>IF(Dagligt!$E69=Y$5,IF(Dagligt!$I69=0,"",Dagligt!$I69),"")</f>
        <v/>
      </c>
      <c r="Z69" s="22" t="str">
        <f>IF(Dagligt!$E69=Y$5,IF(Dagligt!$H69=0,"",Dagligt!$H69),"")</f>
        <v/>
      </c>
      <c r="AA69" t="str">
        <f>IF(Dagligt!$E69=AA$5,IF(Dagligt!$I69=0,"",Dagligt!$I69),"")</f>
        <v/>
      </c>
      <c r="AB69" t="str">
        <f>IF(Dagligt!$E69=AA$5,IF(Dagligt!$H69=0,"",Dagligt!$H69),"")</f>
        <v/>
      </c>
    </row>
    <row r="70" spans="1:28">
      <c r="A70" s="22" t="str">
        <f>Dagligt!A70 &amp; " " &amp;Dagligt!B70 &amp; " " &amp; Dagligt!C70</f>
        <v>63 Anders RFK-kontingent 2. halvår 2012 Anders</v>
      </c>
      <c r="B70" s="23">
        <f>IF(Dagligt!D70=0,"",Dagligt!D70)</f>
        <v>41122</v>
      </c>
      <c r="C70" s="22" t="str">
        <f>IF(Dagligt!$E70=C$5,IF(Dagligt!$I70=0,"",Dagligt!$I70),IF(Dagligt!$G70=Dagligt!$AE$6,IF(Dagligt!$H70=0,"",Dagligt!$H70),""))</f>
        <v/>
      </c>
      <c r="D70" s="22" t="str">
        <f>IF(Dagligt!$E70=C$5,IF(Dagligt!$H70=0,"",Dagligt!$H70),IF(Dagligt!$G70=Dagligt!$AE$6,IF(Dagligt!$I70=0,"",Dagligt!$I70),""))</f>
        <v/>
      </c>
      <c r="E70" s="22" t="str">
        <f>IF(Dagligt!$E70=E$5,IF(Dagligt!$I70=0,"",Dagligt!$I70),IF(Dagligt!$G70=Dagligt!$AE$7,IF(Dagligt!$H70=0,"",Dagligt!$H70),""))</f>
        <v/>
      </c>
      <c r="F70" s="22">
        <f>IF(Dagligt!$E70=E$5,IF(Dagligt!$H70=0,"",Dagligt!$H70),IF(Dagligt!$G70=Dagligt!$AE$7,IF(Dagligt!$I70=0,"",Dagligt!$I70),""))</f>
        <v>817.5</v>
      </c>
      <c r="G70" s="22" t="str">
        <f>IF(Dagligt!$E70=G$5,IF(Dagligt!$I70=0,"",Dagligt!$I70),IF(Dagligt!$G70=Dagligt!$AE$8,IF(Dagligt!$H70=0,"",Dagligt!$H70),""))</f>
        <v/>
      </c>
      <c r="H70" s="22" t="str">
        <f>IF(Dagligt!$E70=G$5,IF(Dagligt!$H70=0,"",Dagligt!$H70),IF(Dagligt!$G70=Dagligt!$AE$8,IF(Dagligt!$I70=0,"",Dagligt!$I70),""))</f>
        <v/>
      </c>
      <c r="I70" s="22" t="str">
        <f>IF(Dagligt!$E70=I$5,IF(Dagligt!$I70=0,"",Dagligt!$I70),IF(Dagligt!$G70=Dagligt!$AE$9,IF(Dagligt!$H70=0,"",Dagligt!$H70),""))</f>
        <v/>
      </c>
      <c r="J70" s="22" t="str">
        <f>IF(Dagligt!$E70=I$5,IF(Dagligt!$H70=0,"",Dagligt!$H70),IF(Dagligt!$G70=Dagligt!$AE$9,IF(Dagligt!$I70=0,"",Dagligt!$I70),""))</f>
        <v/>
      </c>
      <c r="K70" s="22" t="str">
        <f>IF(Dagligt!$E70=K$5,IF(Dagligt!$I70=0,"",Dagligt!$I70),"")</f>
        <v/>
      </c>
      <c r="L70" s="22" t="str">
        <f>IF(Dagligt!$E70=K$5,IF(Dagligt!$H70=0,"",Dagligt!$H70),"")</f>
        <v/>
      </c>
      <c r="M70" s="22" t="str">
        <f>IF(Dagligt!$E70=M$5,IF(Dagligt!$I70=0,"",Dagligt!$I70),"")</f>
        <v/>
      </c>
      <c r="N70" s="22" t="str">
        <f>IF(Dagligt!$E70=M$5,IF(Dagligt!$H70=0,"",Dagligt!$H70),"")</f>
        <v/>
      </c>
      <c r="O70" s="22" t="str">
        <f>IF(Dagligt!$E70=O$5,IF(Dagligt!$I70=0,"",Dagligt!$I70),"")</f>
        <v/>
      </c>
      <c r="P70" s="22" t="str">
        <f>IF(Dagligt!$E70=O$5,IF(Dagligt!$H70=0,"",Dagligt!$H70),"")</f>
        <v/>
      </c>
      <c r="Q70" s="22" t="str">
        <f>IF(Dagligt!$E70=Q$5,IF(Dagligt!$I70=0,"",Dagligt!$I70),"")</f>
        <v/>
      </c>
      <c r="R70" s="22" t="str">
        <f>IF(Dagligt!$E70=Q$5,IF(Dagligt!$H70=0,"",Dagligt!$H70),"")</f>
        <v/>
      </c>
      <c r="S70" s="22" t="str">
        <f>IF(Dagligt!$E70=S$5,IF(Dagligt!$I70=0,"",Dagligt!$I70),"")</f>
        <v/>
      </c>
      <c r="T70" s="22" t="str">
        <f>IF(Dagligt!$E70=S$5,IF(Dagligt!$H70=0,"",Dagligt!$H70),"")</f>
        <v/>
      </c>
      <c r="U70" s="22" t="str">
        <f>IF(Dagligt!$E70=U$5,IF(Dagligt!$I70=0,"",Dagligt!$I70),"")</f>
        <v/>
      </c>
      <c r="V70" s="22" t="str">
        <f>IF(Dagligt!$E70=U$5,IF(Dagligt!$H70=0,"",Dagligt!$H70),"")</f>
        <v/>
      </c>
      <c r="W70" s="22" t="str">
        <f>IF(Dagligt!$E70=W$5,IF(Dagligt!$I70=0,"",Dagligt!$I70),"")</f>
        <v/>
      </c>
      <c r="X70" s="22" t="str">
        <f>IF(Dagligt!$E70=W$5,IF(Dagligt!$H70=0,"",Dagligt!$H70),"")</f>
        <v/>
      </c>
      <c r="Y70" s="22" t="str">
        <f>IF(Dagligt!$E70=Y$5,IF(Dagligt!$I70=0,"",Dagligt!$I70),"")</f>
        <v/>
      </c>
      <c r="Z70" s="22" t="str">
        <f>IF(Dagligt!$E70=Y$5,IF(Dagligt!$H70=0,"",Dagligt!$H70),"")</f>
        <v/>
      </c>
      <c r="AA70">
        <f>IF(Dagligt!$E70=AA$5,IF(Dagligt!$I70=0,"",Dagligt!$I70),"")</f>
        <v>817.5</v>
      </c>
      <c r="AB70" t="str">
        <f>IF(Dagligt!$E70=AA$5,IF(Dagligt!$H70=0,"",Dagligt!$H70),"")</f>
        <v/>
      </c>
    </row>
    <row r="71" spans="1:28">
      <c r="A71" s="22" t="str">
        <f>Dagligt!A71 &amp; " " &amp;Dagligt!B71 &amp; " " &amp; Dagligt!C71</f>
        <v>64 Frederik Flyvetid Q2 2012 Frederik</v>
      </c>
      <c r="B71" s="23">
        <f>IF(Dagligt!D71=0,"",Dagligt!D71)</f>
        <v>41122</v>
      </c>
      <c r="C71" s="22" t="str">
        <f>IF(Dagligt!$E71=C$5,IF(Dagligt!$I71=0,"",Dagligt!$I71),IF(Dagligt!$G71=Dagligt!$AE$6,IF(Dagligt!$H71=0,"",Dagligt!$H71),""))</f>
        <v/>
      </c>
      <c r="D71" s="22" t="str">
        <f>IF(Dagligt!$E71=C$5,IF(Dagligt!$H71=0,"",Dagligt!$H71),IF(Dagligt!$G71=Dagligt!$AE$6,IF(Dagligt!$I71=0,"",Dagligt!$I71),""))</f>
        <v/>
      </c>
      <c r="E71" s="22">
        <f>IF(Dagligt!$E71=E$5,IF(Dagligt!$I71=0,"",Dagligt!$I71),IF(Dagligt!$G71=Dagligt!$AE$7,IF(Dagligt!$H71=0,"",Dagligt!$H71),""))</f>
        <v>7751</v>
      </c>
      <c r="F71" s="22" t="str">
        <f>IF(Dagligt!$E71=E$5,IF(Dagligt!$H71=0,"",Dagligt!$H71),IF(Dagligt!$G71=Dagligt!$AE$7,IF(Dagligt!$I71=0,"",Dagligt!$I71),""))</f>
        <v/>
      </c>
      <c r="G71" s="22" t="str">
        <f>IF(Dagligt!$E71=G$5,IF(Dagligt!$I71=0,"",Dagligt!$I71),IF(Dagligt!$G71=Dagligt!$AE$8,IF(Dagligt!$H71=0,"",Dagligt!$H71),""))</f>
        <v/>
      </c>
      <c r="H71" s="22" t="str">
        <f>IF(Dagligt!$E71=G$5,IF(Dagligt!$H71=0,"",Dagligt!$H71),IF(Dagligt!$G71=Dagligt!$AE$8,IF(Dagligt!$I71=0,"",Dagligt!$I71),""))</f>
        <v/>
      </c>
      <c r="I71" s="22" t="str">
        <f>IF(Dagligt!$E71=I$5,IF(Dagligt!$I71=0,"",Dagligt!$I71),IF(Dagligt!$G71=Dagligt!$AE$9,IF(Dagligt!$H71=0,"",Dagligt!$H71),""))</f>
        <v/>
      </c>
      <c r="J71" s="22" t="str">
        <f>IF(Dagligt!$E71=I$5,IF(Dagligt!$H71=0,"",Dagligt!$H71),IF(Dagligt!$G71=Dagligt!$AE$9,IF(Dagligt!$I71=0,"",Dagligt!$I71),""))</f>
        <v/>
      </c>
      <c r="K71" s="22" t="str">
        <f>IF(Dagligt!$E71=K$5,IF(Dagligt!$I71=0,"",Dagligt!$I71),"")</f>
        <v/>
      </c>
      <c r="L71" s="22" t="str">
        <f>IF(Dagligt!$E71=K$5,IF(Dagligt!$H71=0,"",Dagligt!$H71),"")</f>
        <v/>
      </c>
      <c r="M71" s="22" t="str">
        <f>IF(Dagligt!$E71=M$5,IF(Dagligt!$I71=0,"",Dagligt!$I71),"")</f>
        <v/>
      </c>
      <c r="N71" s="22">
        <f>IF(Dagligt!$E71=M$5,IF(Dagligt!$H71=0,"",Dagligt!$H71),"")</f>
        <v>7751</v>
      </c>
      <c r="O71" s="22" t="str">
        <f>IF(Dagligt!$E71=O$5,IF(Dagligt!$I71=0,"",Dagligt!$I71),"")</f>
        <v/>
      </c>
      <c r="P71" s="22" t="str">
        <f>IF(Dagligt!$E71=O$5,IF(Dagligt!$H71=0,"",Dagligt!$H71),"")</f>
        <v/>
      </c>
      <c r="Q71" s="22" t="str">
        <f>IF(Dagligt!$E71=Q$5,IF(Dagligt!$I71=0,"",Dagligt!$I71),"")</f>
        <v/>
      </c>
      <c r="R71" s="22" t="str">
        <f>IF(Dagligt!$E71=Q$5,IF(Dagligt!$H71=0,"",Dagligt!$H71),"")</f>
        <v/>
      </c>
      <c r="S71" s="22" t="str">
        <f>IF(Dagligt!$E71=S$5,IF(Dagligt!$I71=0,"",Dagligt!$I71),"")</f>
        <v/>
      </c>
      <c r="T71" s="22" t="str">
        <f>IF(Dagligt!$E71=S$5,IF(Dagligt!$H71=0,"",Dagligt!$H71),"")</f>
        <v/>
      </c>
      <c r="U71" s="22" t="str">
        <f>IF(Dagligt!$E71=U$5,IF(Dagligt!$I71=0,"",Dagligt!$I71),"")</f>
        <v/>
      </c>
      <c r="V71" s="22" t="str">
        <f>IF(Dagligt!$E71=U$5,IF(Dagligt!$H71=0,"",Dagligt!$H71),"")</f>
        <v/>
      </c>
      <c r="W71" s="22" t="str">
        <f>IF(Dagligt!$E71=W$5,IF(Dagligt!$I71=0,"",Dagligt!$I71),"")</f>
        <v/>
      </c>
      <c r="X71" s="22" t="str">
        <f>IF(Dagligt!$E71=W$5,IF(Dagligt!$H71=0,"",Dagligt!$H71),"")</f>
        <v/>
      </c>
      <c r="Y71" s="22" t="str">
        <f>IF(Dagligt!$E71=Y$5,IF(Dagligt!$I71=0,"",Dagligt!$I71),"")</f>
        <v/>
      </c>
      <c r="Z71" s="22" t="str">
        <f>IF(Dagligt!$E71=Y$5,IF(Dagligt!$H71=0,"",Dagligt!$H71),"")</f>
        <v/>
      </c>
      <c r="AA71" t="str">
        <f>IF(Dagligt!$E71=AA$5,IF(Dagligt!$I71=0,"",Dagligt!$I71),"")</f>
        <v/>
      </c>
      <c r="AB71" t="str">
        <f>IF(Dagligt!$E71=AA$5,IF(Dagligt!$H71=0,"",Dagligt!$H71),"")</f>
        <v/>
      </c>
    </row>
    <row r="72" spans="1:28">
      <c r="A72" s="22" t="str">
        <f>Dagligt!A72 &amp; " " &amp;Dagligt!B72 &amp; " " &amp; Dagligt!C72</f>
        <v>65 Frederik Kontingent Q3 2012 Frederik</v>
      </c>
      <c r="B72" s="23">
        <f>IF(Dagligt!D72=0,"",Dagligt!D72)</f>
        <v>41122</v>
      </c>
      <c r="C72" s="22" t="str">
        <f>IF(Dagligt!$E72=C$5,IF(Dagligt!$I72=0,"",Dagligt!$I72),IF(Dagligt!$G72=Dagligt!$AE$6,IF(Dagligt!$H72=0,"",Dagligt!$H72),""))</f>
        <v/>
      </c>
      <c r="D72" s="22" t="str">
        <f>IF(Dagligt!$E72=C$5,IF(Dagligt!$H72=0,"",Dagligt!$H72),IF(Dagligt!$G72=Dagligt!$AE$6,IF(Dagligt!$I72=0,"",Dagligt!$I72),""))</f>
        <v/>
      </c>
      <c r="E72" s="22">
        <f>IF(Dagligt!$E72=E$5,IF(Dagligt!$I72=0,"",Dagligt!$I72),IF(Dagligt!$G72=Dagligt!$AE$7,IF(Dagligt!$H72=0,"",Dagligt!$H72),""))</f>
        <v>1250</v>
      </c>
      <c r="F72" s="22" t="str">
        <f>IF(Dagligt!$E72=E$5,IF(Dagligt!$H72=0,"",Dagligt!$H72),IF(Dagligt!$G72=Dagligt!$AE$7,IF(Dagligt!$I72=0,"",Dagligt!$I72),""))</f>
        <v/>
      </c>
      <c r="G72" s="22" t="str">
        <f>IF(Dagligt!$E72=G$5,IF(Dagligt!$I72=0,"",Dagligt!$I72),IF(Dagligt!$G72=Dagligt!$AE$8,IF(Dagligt!$H72=0,"",Dagligt!$H72),""))</f>
        <v/>
      </c>
      <c r="H72" s="22" t="str">
        <f>IF(Dagligt!$E72=G$5,IF(Dagligt!$H72=0,"",Dagligt!$H72),IF(Dagligt!$G72=Dagligt!$AE$8,IF(Dagligt!$I72=0,"",Dagligt!$I72),""))</f>
        <v/>
      </c>
      <c r="I72" s="22" t="str">
        <f>IF(Dagligt!$E72=I$5,IF(Dagligt!$I72=0,"",Dagligt!$I72),IF(Dagligt!$G72=Dagligt!$AE$9,IF(Dagligt!$H72=0,"",Dagligt!$H72),""))</f>
        <v/>
      </c>
      <c r="J72" s="22" t="str">
        <f>IF(Dagligt!$E72=I$5,IF(Dagligt!$H72=0,"",Dagligt!$H72),IF(Dagligt!$G72=Dagligt!$AE$9,IF(Dagligt!$I72=0,"",Dagligt!$I72),""))</f>
        <v/>
      </c>
      <c r="K72" s="22" t="str">
        <f>IF(Dagligt!$E72=K$5,IF(Dagligt!$I72=0,"",Dagligt!$I72),"")</f>
        <v/>
      </c>
      <c r="L72" s="22">
        <f>IF(Dagligt!$E72=K$5,IF(Dagligt!$H72=0,"",Dagligt!$H72),"")</f>
        <v>1250</v>
      </c>
      <c r="M72" s="22" t="str">
        <f>IF(Dagligt!$E72=M$5,IF(Dagligt!$I72=0,"",Dagligt!$I72),"")</f>
        <v/>
      </c>
      <c r="N72" s="22" t="str">
        <f>IF(Dagligt!$E72=M$5,IF(Dagligt!$H72=0,"",Dagligt!$H72),"")</f>
        <v/>
      </c>
      <c r="O72" s="22" t="str">
        <f>IF(Dagligt!$E72=O$5,IF(Dagligt!$I72=0,"",Dagligt!$I72),"")</f>
        <v/>
      </c>
      <c r="P72" s="22" t="str">
        <f>IF(Dagligt!$E72=O$5,IF(Dagligt!$H72=0,"",Dagligt!$H72),"")</f>
        <v/>
      </c>
      <c r="Q72" s="22" t="str">
        <f>IF(Dagligt!$E72=Q$5,IF(Dagligt!$I72=0,"",Dagligt!$I72),"")</f>
        <v/>
      </c>
      <c r="R72" s="22" t="str">
        <f>IF(Dagligt!$E72=Q$5,IF(Dagligt!$H72=0,"",Dagligt!$H72),"")</f>
        <v/>
      </c>
      <c r="S72" s="22" t="str">
        <f>IF(Dagligt!$E72=S$5,IF(Dagligt!$I72=0,"",Dagligt!$I72),"")</f>
        <v/>
      </c>
      <c r="T72" s="22" t="str">
        <f>IF(Dagligt!$E72=S$5,IF(Dagligt!$H72=0,"",Dagligt!$H72),"")</f>
        <v/>
      </c>
      <c r="U72" s="22" t="str">
        <f>IF(Dagligt!$E72=U$5,IF(Dagligt!$I72=0,"",Dagligt!$I72),"")</f>
        <v/>
      </c>
      <c r="V72" s="22" t="str">
        <f>IF(Dagligt!$E72=U$5,IF(Dagligt!$H72=0,"",Dagligt!$H72),"")</f>
        <v/>
      </c>
      <c r="W72" s="22" t="str">
        <f>IF(Dagligt!$E72=W$5,IF(Dagligt!$I72=0,"",Dagligt!$I72),"")</f>
        <v/>
      </c>
      <c r="X72" s="22" t="str">
        <f>IF(Dagligt!$E72=W$5,IF(Dagligt!$H72=0,"",Dagligt!$H72),"")</f>
        <v/>
      </c>
      <c r="Y72" s="22" t="str">
        <f>IF(Dagligt!$E72=Y$5,IF(Dagligt!$I72=0,"",Dagligt!$I72),"")</f>
        <v/>
      </c>
      <c r="Z72" s="22" t="str">
        <f>IF(Dagligt!$E72=Y$5,IF(Dagligt!$H72=0,"",Dagligt!$H72),"")</f>
        <v/>
      </c>
      <c r="AA72" t="str">
        <f>IF(Dagligt!$E72=AA$5,IF(Dagligt!$I72=0,"",Dagligt!$I72),"")</f>
        <v/>
      </c>
      <c r="AB72" t="str">
        <f>IF(Dagligt!$E72=AA$5,IF(Dagligt!$H72=0,"",Dagligt!$H72),"")</f>
        <v/>
      </c>
    </row>
    <row r="73" spans="1:28">
      <c r="A73" s="22" t="str">
        <f>Dagligt!A73 &amp; " " &amp;Dagligt!B73 &amp; " " &amp; Dagligt!C73</f>
        <v>66 Frederik RFK-kontingent 2. halvår 2012 Frederik</v>
      </c>
      <c r="B73" s="23">
        <f>IF(Dagligt!D73=0,"",Dagligt!D73)</f>
        <v>41122</v>
      </c>
      <c r="C73" s="22" t="str">
        <f>IF(Dagligt!$E73=C$5,IF(Dagligt!$I73=0,"",Dagligt!$I73),IF(Dagligt!$G73=Dagligt!$AE$6,IF(Dagligt!$H73=0,"",Dagligt!$H73),""))</f>
        <v/>
      </c>
      <c r="D73" s="22" t="str">
        <f>IF(Dagligt!$E73=C$5,IF(Dagligt!$H73=0,"",Dagligt!$H73),IF(Dagligt!$G73=Dagligt!$AE$6,IF(Dagligt!$I73=0,"",Dagligt!$I73),""))</f>
        <v/>
      </c>
      <c r="E73" s="22" t="str">
        <f>IF(Dagligt!$E73=E$5,IF(Dagligt!$I73=0,"",Dagligt!$I73),IF(Dagligt!$G73=Dagligt!$AE$7,IF(Dagligt!$H73=0,"",Dagligt!$H73),""))</f>
        <v/>
      </c>
      <c r="F73" s="22">
        <f>IF(Dagligt!$E73=E$5,IF(Dagligt!$H73=0,"",Dagligt!$H73),IF(Dagligt!$G73=Dagligt!$AE$7,IF(Dagligt!$I73=0,"",Dagligt!$I73),""))</f>
        <v>817.5</v>
      </c>
      <c r="G73" s="22" t="str">
        <f>IF(Dagligt!$E73=G$5,IF(Dagligt!$I73=0,"",Dagligt!$I73),IF(Dagligt!$G73=Dagligt!$AE$8,IF(Dagligt!$H73=0,"",Dagligt!$H73),""))</f>
        <v/>
      </c>
      <c r="H73" s="22" t="str">
        <f>IF(Dagligt!$E73=G$5,IF(Dagligt!$H73=0,"",Dagligt!$H73),IF(Dagligt!$G73=Dagligt!$AE$8,IF(Dagligt!$I73=0,"",Dagligt!$I73),""))</f>
        <v/>
      </c>
      <c r="I73" s="22" t="str">
        <f>IF(Dagligt!$E73=I$5,IF(Dagligt!$I73=0,"",Dagligt!$I73),IF(Dagligt!$G73=Dagligt!$AE$9,IF(Dagligt!$H73=0,"",Dagligt!$H73),""))</f>
        <v/>
      </c>
      <c r="J73" s="22" t="str">
        <f>IF(Dagligt!$E73=I$5,IF(Dagligt!$H73=0,"",Dagligt!$H73),IF(Dagligt!$G73=Dagligt!$AE$9,IF(Dagligt!$I73=0,"",Dagligt!$I73),""))</f>
        <v/>
      </c>
      <c r="K73" s="22" t="str">
        <f>IF(Dagligt!$E73=K$5,IF(Dagligt!$I73=0,"",Dagligt!$I73),"")</f>
        <v/>
      </c>
      <c r="L73" s="22" t="str">
        <f>IF(Dagligt!$E73=K$5,IF(Dagligt!$H73=0,"",Dagligt!$H73),"")</f>
        <v/>
      </c>
      <c r="M73" s="22" t="str">
        <f>IF(Dagligt!$E73=M$5,IF(Dagligt!$I73=0,"",Dagligt!$I73),"")</f>
        <v/>
      </c>
      <c r="N73" s="22" t="str">
        <f>IF(Dagligt!$E73=M$5,IF(Dagligt!$H73=0,"",Dagligt!$H73),"")</f>
        <v/>
      </c>
      <c r="O73" s="22" t="str">
        <f>IF(Dagligt!$E73=O$5,IF(Dagligt!$I73=0,"",Dagligt!$I73),"")</f>
        <v/>
      </c>
      <c r="P73" s="22" t="str">
        <f>IF(Dagligt!$E73=O$5,IF(Dagligt!$H73=0,"",Dagligt!$H73),"")</f>
        <v/>
      </c>
      <c r="Q73" s="22" t="str">
        <f>IF(Dagligt!$E73=Q$5,IF(Dagligt!$I73=0,"",Dagligt!$I73),"")</f>
        <v/>
      </c>
      <c r="R73" s="22" t="str">
        <f>IF(Dagligt!$E73=Q$5,IF(Dagligt!$H73=0,"",Dagligt!$H73),"")</f>
        <v/>
      </c>
      <c r="S73" s="22" t="str">
        <f>IF(Dagligt!$E73=S$5,IF(Dagligt!$I73=0,"",Dagligt!$I73),"")</f>
        <v/>
      </c>
      <c r="T73" s="22" t="str">
        <f>IF(Dagligt!$E73=S$5,IF(Dagligt!$H73=0,"",Dagligt!$H73),"")</f>
        <v/>
      </c>
      <c r="U73" s="22" t="str">
        <f>IF(Dagligt!$E73=U$5,IF(Dagligt!$I73=0,"",Dagligt!$I73),"")</f>
        <v/>
      </c>
      <c r="V73" s="22" t="str">
        <f>IF(Dagligt!$E73=U$5,IF(Dagligt!$H73=0,"",Dagligt!$H73),"")</f>
        <v/>
      </c>
      <c r="W73" s="22" t="str">
        <f>IF(Dagligt!$E73=W$5,IF(Dagligt!$I73=0,"",Dagligt!$I73),"")</f>
        <v/>
      </c>
      <c r="X73" s="22" t="str">
        <f>IF(Dagligt!$E73=W$5,IF(Dagligt!$H73=0,"",Dagligt!$H73),"")</f>
        <v/>
      </c>
      <c r="Y73" s="22" t="str">
        <f>IF(Dagligt!$E73=Y$5,IF(Dagligt!$I73=0,"",Dagligt!$I73),"")</f>
        <v/>
      </c>
      <c r="Z73" s="22" t="str">
        <f>IF(Dagligt!$E73=Y$5,IF(Dagligt!$H73=0,"",Dagligt!$H73),"")</f>
        <v/>
      </c>
      <c r="AA73">
        <f>IF(Dagligt!$E73=AA$5,IF(Dagligt!$I73=0,"",Dagligt!$I73),"")</f>
        <v>817.5</v>
      </c>
      <c r="AB73" t="str">
        <f>IF(Dagligt!$E73=AA$5,IF(Dagligt!$H73=0,"",Dagligt!$H73),"")</f>
        <v/>
      </c>
    </row>
    <row r="74" spans="1:28">
      <c r="A74" s="22" t="str">
        <f>Dagligt!A74 &amp; " " &amp;Dagligt!B74 &amp; " " &amp; Dagligt!C74</f>
        <v>67 Frederik udlæg 42,34 liter Avgas100LL EKAH d. 11/6-2012 Frederik</v>
      </c>
      <c r="B74" s="23">
        <f>IF(Dagligt!D74=0,"",Dagligt!D74)</f>
        <v>41122</v>
      </c>
      <c r="C74" s="22" t="str">
        <f>IF(Dagligt!$E74=C$5,IF(Dagligt!$I74=0,"",Dagligt!$I74),IF(Dagligt!$G74=Dagligt!$AE$6,IF(Dagligt!$H74=0,"",Dagligt!$H74),""))</f>
        <v/>
      </c>
      <c r="D74" s="22" t="str">
        <f>IF(Dagligt!$E74=C$5,IF(Dagligt!$H74=0,"",Dagligt!$H74),IF(Dagligt!$G74=Dagligt!$AE$6,IF(Dagligt!$I74=0,"",Dagligt!$I74),""))</f>
        <v/>
      </c>
      <c r="E74" s="22" t="str">
        <f>IF(Dagligt!$E74=E$5,IF(Dagligt!$I74=0,"",Dagligt!$I74),IF(Dagligt!$G74=Dagligt!$AE$7,IF(Dagligt!$H74=0,"",Dagligt!$H74),""))</f>
        <v/>
      </c>
      <c r="F74" s="22">
        <f>IF(Dagligt!$E74=E$5,IF(Dagligt!$H74=0,"",Dagligt!$H74),IF(Dagligt!$G74=Dagligt!$AE$7,IF(Dagligt!$I74=0,"",Dagligt!$I74),""))</f>
        <v>866.72</v>
      </c>
      <c r="G74" s="22" t="str">
        <f>IF(Dagligt!$E74=G$5,IF(Dagligt!$I74=0,"",Dagligt!$I74),IF(Dagligt!$G74=Dagligt!$AE$8,IF(Dagligt!$H74=0,"",Dagligt!$H74),""))</f>
        <v/>
      </c>
      <c r="H74" s="22" t="str">
        <f>IF(Dagligt!$E74=G$5,IF(Dagligt!$H74=0,"",Dagligt!$H74),IF(Dagligt!$G74=Dagligt!$AE$8,IF(Dagligt!$I74=0,"",Dagligt!$I74),""))</f>
        <v/>
      </c>
      <c r="I74" s="22" t="str">
        <f>IF(Dagligt!$E74=I$5,IF(Dagligt!$I74=0,"",Dagligt!$I74),IF(Dagligt!$G74=Dagligt!$AE$9,IF(Dagligt!$H74=0,"",Dagligt!$H74),""))</f>
        <v/>
      </c>
      <c r="J74" s="22" t="str">
        <f>IF(Dagligt!$E74=I$5,IF(Dagligt!$H74=0,"",Dagligt!$H74),IF(Dagligt!$G74=Dagligt!$AE$9,IF(Dagligt!$I74=0,"",Dagligt!$I74),""))</f>
        <v/>
      </c>
      <c r="K74" s="22" t="str">
        <f>IF(Dagligt!$E74=K$5,IF(Dagligt!$I74=0,"",Dagligt!$I74),"")</f>
        <v/>
      </c>
      <c r="L74" s="22" t="str">
        <f>IF(Dagligt!$E74=K$5,IF(Dagligt!$H74=0,"",Dagligt!$H74),"")</f>
        <v/>
      </c>
      <c r="M74" s="22" t="str">
        <f>IF(Dagligt!$E74=M$5,IF(Dagligt!$I74=0,"",Dagligt!$I74),"")</f>
        <v/>
      </c>
      <c r="N74" s="22" t="str">
        <f>IF(Dagligt!$E74=M$5,IF(Dagligt!$H74=0,"",Dagligt!$H74),"")</f>
        <v/>
      </c>
      <c r="O74" s="22" t="str">
        <f>IF(Dagligt!$E74=O$5,IF(Dagligt!$I74=0,"",Dagligt!$I74),"")</f>
        <v/>
      </c>
      <c r="P74" s="22" t="str">
        <f>IF(Dagligt!$E74=O$5,IF(Dagligt!$H74=0,"",Dagligt!$H74),"")</f>
        <v/>
      </c>
      <c r="Q74" s="22" t="str">
        <f>IF(Dagligt!$E74=Q$5,IF(Dagligt!$I74=0,"",Dagligt!$I74),"")</f>
        <v/>
      </c>
      <c r="R74" s="22" t="str">
        <f>IF(Dagligt!$E74=Q$5,IF(Dagligt!$H74=0,"",Dagligt!$H74),"")</f>
        <v/>
      </c>
      <c r="S74" s="22">
        <f>IF(Dagligt!$E74=S$5,IF(Dagligt!$I74=0,"",Dagligt!$I74),"")</f>
        <v>866.72</v>
      </c>
      <c r="T74" s="22" t="str">
        <f>IF(Dagligt!$E74=S$5,IF(Dagligt!$H74=0,"",Dagligt!$H74),"")</f>
        <v/>
      </c>
      <c r="U74" s="22" t="str">
        <f>IF(Dagligt!$E74=U$5,IF(Dagligt!$I74=0,"",Dagligt!$I74),"")</f>
        <v/>
      </c>
      <c r="V74" s="22" t="str">
        <f>IF(Dagligt!$E74=U$5,IF(Dagligt!$H74=0,"",Dagligt!$H74),"")</f>
        <v/>
      </c>
      <c r="W74" s="22" t="str">
        <f>IF(Dagligt!$E74=W$5,IF(Dagligt!$I74=0,"",Dagligt!$I74),"")</f>
        <v/>
      </c>
      <c r="X74" s="22" t="str">
        <f>IF(Dagligt!$E74=W$5,IF(Dagligt!$H74=0,"",Dagligt!$H74),"")</f>
        <v/>
      </c>
      <c r="Y74" s="22" t="str">
        <f>IF(Dagligt!$E74=Y$5,IF(Dagligt!$I74=0,"",Dagligt!$I74),"")</f>
        <v/>
      </c>
      <c r="Z74" s="22" t="str">
        <f>IF(Dagligt!$E74=Y$5,IF(Dagligt!$H74=0,"",Dagligt!$H74),"")</f>
        <v/>
      </c>
      <c r="AA74" t="str">
        <f>IF(Dagligt!$E74=AA$5,IF(Dagligt!$I74=0,"",Dagligt!$I74),"")</f>
        <v/>
      </c>
      <c r="AB74" t="str">
        <f>IF(Dagligt!$E74=AA$5,IF(Dagligt!$H74=0,"",Dagligt!$H74),"")</f>
        <v/>
      </c>
    </row>
    <row r="75" spans="1:28">
      <c r="A75" s="22" t="str">
        <f>Dagligt!A75 &amp; " " &amp;Dagligt!B75 &amp; " " &amp; Dagligt!C75</f>
        <v>68 Jacob udlæg 80,00 liter Avgas100LL EKBI d. 26/7-2012 Jacob</v>
      </c>
      <c r="B75" s="23">
        <f>IF(Dagligt!D75=0,"",Dagligt!D75)</f>
        <v>41122</v>
      </c>
      <c r="C75" s="22" t="str">
        <f>IF(Dagligt!$E75=C$5,IF(Dagligt!$I75=0,"",Dagligt!$I75),IF(Dagligt!$G75=Dagligt!$AE$6,IF(Dagligt!$H75=0,"",Dagligt!$H75),""))</f>
        <v/>
      </c>
      <c r="D75" s="22" t="str">
        <f>IF(Dagligt!$E75=C$5,IF(Dagligt!$H75=0,"",Dagligt!$H75),IF(Dagligt!$G75=Dagligt!$AE$6,IF(Dagligt!$I75=0,"",Dagligt!$I75),""))</f>
        <v/>
      </c>
      <c r="E75" s="22" t="str">
        <f>IF(Dagligt!$E75=E$5,IF(Dagligt!$I75=0,"",Dagligt!$I75),IF(Dagligt!$G75=Dagligt!$AE$7,IF(Dagligt!$H75=0,"",Dagligt!$H75),""))</f>
        <v/>
      </c>
      <c r="F75" s="22">
        <f>IF(Dagligt!$E75=E$5,IF(Dagligt!$H75=0,"",Dagligt!$H75),IF(Dagligt!$G75=Dagligt!$AE$7,IF(Dagligt!$I75=0,"",Dagligt!$I75),""))</f>
        <v>1487.62</v>
      </c>
      <c r="G75" s="22" t="str">
        <f>IF(Dagligt!$E75=G$5,IF(Dagligt!$I75=0,"",Dagligt!$I75),IF(Dagligt!$G75=Dagligt!$AE$8,IF(Dagligt!$H75=0,"",Dagligt!$H75),""))</f>
        <v/>
      </c>
      <c r="H75" s="22" t="str">
        <f>IF(Dagligt!$E75=G$5,IF(Dagligt!$H75=0,"",Dagligt!$H75),IF(Dagligt!$G75=Dagligt!$AE$8,IF(Dagligt!$I75=0,"",Dagligt!$I75),""))</f>
        <v/>
      </c>
      <c r="I75" s="22" t="str">
        <f>IF(Dagligt!$E75=I$5,IF(Dagligt!$I75=0,"",Dagligt!$I75),IF(Dagligt!$G75=Dagligt!$AE$9,IF(Dagligt!$H75=0,"",Dagligt!$H75),""))</f>
        <v/>
      </c>
      <c r="J75" s="22" t="str">
        <f>IF(Dagligt!$E75=I$5,IF(Dagligt!$H75=0,"",Dagligt!$H75),IF(Dagligt!$G75=Dagligt!$AE$9,IF(Dagligt!$I75=0,"",Dagligt!$I75),""))</f>
        <v/>
      </c>
      <c r="K75" s="22" t="str">
        <f>IF(Dagligt!$E75=K$5,IF(Dagligt!$I75=0,"",Dagligt!$I75),"")</f>
        <v/>
      </c>
      <c r="L75" s="22" t="str">
        <f>IF(Dagligt!$E75=K$5,IF(Dagligt!$H75=0,"",Dagligt!$H75),"")</f>
        <v/>
      </c>
      <c r="M75" s="22" t="str">
        <f>IF(Dagligt!$E75=M$5,IF(Dagligt!$I75=0,"",Dagligt!$I75),"")</f>
        <v/>
      </c>
      <c r="N75" s="22" t="str">
        <f>IF(Dagligt!$E75=M$5,IF(Dagligt!$H75=0,"",Dagligt!$H75),"")</f>
        <v/>
      </c>
      <c r="O75" s="22" t="str">
        <f>IF(Dagligt!$E75=O$5,IF(Dagligt!$I75=0,"",Dagligt!$I75),"")</f>
        <v/>
      </c>
      <c r="P75" s="22" t="str">
        <f>IF(Dagligt!$E75=O$5,IF(Dagligt!$H75=0,"",Dagligt!$H75),"")</f>
        <v/>
      </c>
      <c r="Q75" s="22" t="str">
        <f>IF(Dagligt!$E75=Q$5,IF(Dagligt!$I75=0,"",Dagligt!$I75),"")</f>
        <v/>
      </c>
      <c r="R75" s="22" t="str">
        <f>IF(Dagligt!$E75=Q$5,IF(Dagligt!$H75=0,"",Dagligt!$H75),"")</f>
        <v/>
      </c>
      <c r="S75" s="22">
        <f>IF(Dagligt!$E75=S$5,IF(Dagligt!$I75=0,"",Dagligt!$I75),"")</f>
        <v>1487.62</v>
      </c>
      <c r="T75" s="22" t="str">
        <f>IF(Dagligt!$E75=S$5,IF(Dagligt!$H75=0,"",Dagligt!$H75),"")</f>
        <v/>
      </c>
      <c r="U75" s="22" t="str">
        <f>IF(Dagligt!$E75=U$5,IF(Dagligt!$I75=0,"",Dagligt!$I75),"")</f>
        <v/>
      </c>
      <c r="V75" s="22" t="str">
        <f>IF(Dagligt!$E75=U$5,IF(Dagligt!$H75=0,"",Dagligt!$H75),"")</f>
        <v/>
      </c>
      <c r="W75" s="22" t="str">
        <f>IF(Dagligt!$E75=W$5,IF(Dagligt!$I75=0,"",Dagligt!$I75),"")</f>
        <v/>
      </c>
      <c r="X75" s="22" t="str">
        <f>IF(Dagligt!$E75=W$5,IF(Dagligt!$H75=0,"",Dagligt!$H75),"")</f>
        <v/>
      </c>
      <c r="Y75" s="22" t="str">
        <f>IF(Dagligt!$E75=Y$5,IF(Dagligt!$I75=0,"",Dagligt!$I75),"")</f>
        <v/>
      </c>
      <c r="Z75" s="22" t="str">
        <f>IF(Dagligt!$E75=Y$5,IF(Dagligt!$H75=0,"",Dagligt!$H75),"")</f>
        <v/>
      </c>
      <c r="AA75" t="str">
        <f>IF(Dagligt!$E75=AA$5,IF(Dagligt!$I75=0,"",Dagligt!$I75),"")</f>
        <v/>
      </c>
      <c r="AB75" t="str">
        <f>IF(Dagligt!$E75=AA$5,IF(Dagligt!$H75=0,"",Dagligt!$H75),"")</f>
        <v/>
      </c>
    </row>
    <row r="76" spans="1:28">
      <c r="A76" s="22" t="str">
        <f>Dagligt!A76 &amp; " " &amp;Dagligt!B76 &amp; " " &amp; Dagligt!C76</f>
        <v>69 Christen Flyvetid Q2 2012 Christen</v>
      </c>
      <c r="B76" s="23">
        <f>IF(Dagligt!D76=0,"",Dagligt!D76)</f>
        <v>41123</v>
      </c>
      <c r="C76" s="22" t="str">
        <f>IF(Dagligt!$E76=C$5,IF(Dagligt!$I76=0,"",Dagligt!$I76),IF(Dagligt!$G76=Dagligt!$AE$6,IF(Dagligt!$H76=0,"",Dagligt!$H76),""))</f>
        <v/>
      </c>
      <c r="D76" s="22" t="str">
        <f>IF(Dagligt!$E76=C$5,IF(Dagligt!$H76=0,"",Dagligt!$H76),IF(Dagligt!$G76=Dagligt!$AE$6,IF(Dagligt!$I76=0,"",Dagligt!$I76),""))</f>
        <v/>
      </c>
      <c r="E76" s="22">
        <f>IF(Dagligt!$E76=E$5,IF(Dagligt!$I76=0,"",Dagligt!$I76),IF(Dagligt!$G76=Dagligt!$AE$7,IF(Dagligt!$H76=0,"",Dagligt!$H76),""))</f>
        <v>11730</v>
      </c>
      <c r="F76" s="22" t="str">
        <f>IF(Dagligt!$E76=E$5,IF(Dagligt!$H76=0,"",Dagligt!$H76),IF(Dagligt!$G76=Dagligt!$AE$7,IF(Dagligt!$I76=0,"",Dagligt!$I76),""))</f>
        <v/>
      </c>
      <c r="G76" s="22" t="str">
        <f>IF(Dagligt!$E76=G$5,IF(Dagligt!$I76=0,"",Dagligt!$I76),IF(Dagligt!$G76=Dagligt!$AE$8,IF(Dagligt!$H76=0,"",Dagligt!$H76),""))</f>
        <v/>
      </c>
      <c r="H76" s="22" t="str">
        <f>IF(Dagligt!$E76=G$5,IF(Dagligt!$H76=0,"",Dagligt!$H76),IF(Dagligt!$G76=Dagligt!$AE$8,IF(Dagligt!$I76=0,"",Dagligt!$I76),""))</f>
        <v/>
      </c>
      <c r="I76" s="22" t="str">
        <f>IF(Dagligt!$E76=I$5,IF(Dagligt!$I76=0,"",Dagligt!$I76),IF(Dagligt!$G76=Dagligt!$AE$9,IF(Dagligt!$H76=0,"",Dagligt!$H76),""))</f>
        <v/>
      </c>
      <c r="J76" s="22" t="str">
        <f>IF(Dagligt!$E76=I$5,IF(Dagligt!$H76=0,"",Dagligt!$H76),IF(Dagligt!$G76=Dagligt!$AE$9,IF(Dagligt!$I76=0,"",Dagligt!$I76),""))</f>
        <v/>
      </c>
      <c r="K76" s="22" t="str">
        <f>IF(Dagligt!$E76=K$5,IF(Dagligt!$I76=0,"",Dagligt!$I76),"")</f>
        <v/>
      </c>
      <c r="L76" s="22" t="str">
        <f>IF(Dagligt!$E76=K$5,IF(Dagligt!$H76=0,"",Dagligt!$H76),"")</f>
        <v/>
      </c>
      <c r="M76" s="22" t="str">
        <f>IF(Dagligt!$E76=M$5,IF(Dagligt!$I76=0,"",Dagligt!$I76),"")</f>
        <v/>
      </c>
      <c r="N76" s="22">
        <f>IF(Dagligt!$E76=M$5,IF(Dagligt!$H76=0,"",Dagligt!$H76),"")</f>
        <v>11730</v>
      </c>
      <c r="O76" s="22" t="str">
        <f>IF(Dagligt!$E76=O$5,IF(Dagligt!$I76=0,"",Dagligt!$I76),"")</f>
        <v/>
      </c>
      <c r="P76" s="22" t="str">
        <f>IF(Dagligt!$E76=O$5,IF(Dagligt!$H76=0,"",Dagligt!$H76),"")</f>
        <v/>
      </c>
      <c r="Q76" s="22" t="str">
        <f>IF(Dagligt!$E76=Q$5,IF(Dagligt!$I76=0,"",Dagligt!$I76),"")</f>
        <v/>
      </c>
      <c r="R76" s="22" t="str">
        <f>IF(Dagligt!$E76=Q$5,IF(Dagligt!$H76=0,"",Dagligt!$H76),"")</f>
        <v/>
      </c>
      <c r="S76" s="22" t="str">
        <f>IF(Dagligt!$E76=S$5,IF(Dagligt!$I76=0,"",Dagligt!$I76),"")</f>
        <v/>
      </c>
      <c r="T76" s="22" t="str">
        <f>IF(Dagligt!$E76=S$5,IF(Dagligt!$H76=0,"",Dagligt!$H76),"")</f>
        <v/>
      </c>
      <c r="U76" s="22" t="str">
        <f>IF(Dagligt!$E76=U$5,IF(Dagligt!$I76=0,"",Dagligt!$I76),"")</f>
        <v/>
      </c>
      <c r="V76" s="22" t="str">
        <f>IF(Dagligt!$E76=U$5,IF(Dagligt!$H76=0,"",Dagligt!$H76),"")</f>
        <v/>
      </c>
      <c r="W76" s="22" t="str">
        <f>IF(Dagligt!$E76=W$5,IF(Dagligt!$I76=0,"",Dagligt!$I76),"")</f>
        <v/>
      </c>
      <c r="X76" s="22" t="str">
        <f>IF(Dagligt!$E76=W$5,IF(Dagligt!$H76=0,"",Dagligt!$H76),"")</f>
        <v/>
      </c>
      <c r="Y76" s="22" t="str">
        <f>IF(Dagligt!$E76=Y$5,IF(Dagligt!$I76=0,"",Dagligt!$I76),"")</f>
        <v/>
      </c>
      <c r="Z76" s="22" t="str">
        <f>IF(Dagligt!$E76=Y$5,IF(Dagligt!$H76=0,"",Dagligt!$H76),"")</f>
        <v/>
      </c>
      <c r="AA76" t="str">
        <f>IF(Dagligt!$E76=AA$5,IF(Dagligt!$I76=0,"",Dagligt!$I76),"")</f>
        <v/>
      </c>
      <c r="AB76" t="str">
        <f>IF(Dagligt!$E76=AA$5,IF(Dagligt!$H76=0,"",Dagligt!$H76),"")</f>
        <v/>
      </c>
    </row>
    <row r="77" spans="1:28">
      <c r="A77" s="22" t="str">
        <f>Dagligt!A77 &amp; " " &amp;Dagligt!B77 &amp; " " &amp; Dagligt!C77</f>
        <v>70 Christen Kontingent Q3 2013 Christen</v>
      </c>
      <c r="B77" s="23">
        <f>IF(Dagligt!D77=0,"",Dagligt!D77)</f>
        <v>41123</v>
      </c>
      <c r="C77" s="22" t="str">
        <f>IF(Dagligt!$E77=C$5,IF(Dagligt!$I77=0,"",Dagligt!$I77),IF(Dagligt!$G77=Dagligt!$AE$6,IF(Dagligt!$H77=0,"",Dagligt!$H77),""))</f>
        <v/>
      </c>
      <c r="D77" s="22" t="str">
        <f>IF(Dagligt!$E77=C$5,IF(Dagligt!$H77=0,"",Dagligt!$H77),IF(Dagligt!$G77=Dagligt!$AE$6,IF(Dagligt!$I77=0,"",Dagligt!$I77),""))</f>
        <v/>
      </c>
      <c r="E77" s="22">
        <f>IF(Dagligt!$E77=E$5,IF(Dagligt!$I77=0,"",Dagligt!$I77),IF(Dagligt!$G77=Dagligt!$AE$7,IF(Dagligt!$H77=0,"",Dagligt!$H77),""))</f>
        <v>2500</v>
      </c>
      <c r="F77" s="22" t="str">
        <f>IF(Dagligt!$E77=E$5,IF(Dagligt!$H77=0,"",Dagligt!$H77),IF(Dagligt!$G77=Dagligt!$AE$7,IF(Dagligt!$I77=0,"",Dagligt!$I77),""))</f>
        <v/>
      </c>
      <c r="G77" s="22" t="str">
        <f>IF(Dagligt!$E77=G$5,IF(Dagligt!$I77=0,"",Dagligt!$I77),IF(Dagligt!$G77=Dagligt!$AE$8,IF(Dagligt!$H77=0,"",Dagligt!$H77),""))</f>
        <v/>
      </c>
      <c r="H77" s="22" t="str">
        <f>IF(Dagligt!$E77=G$5,IF(Dagligt!$H77=0,"",Dagligt!$H77),IF(Dagligt!$G77=Dagligt!$AE$8,IF(Dagligt!$I77=0,"",Dagligt!$I77),""))</f>
        <v/>
      </c>
      <c r="I77" s="22" t="str">
        <f>IF(Dagligt!$E77=I$5,IF(Dagligt!$I77=0,"",Dagligt!$I77),IF(Dagligt!$G77=Dagligt!$AE$9,IF(Dagligt!$H77=0,"",Dagligt!$H77),""))</f>
        <v/>
      </c>
      <c r="J77" s="22" t="str">
        <f>IF(Dagligt!$E77=I$5,IF(Dagligt!$H77=0,"",Dagligt!$H77),IF(Dagligt!$G77=Dagligt!$AE$9,IF(Dagligt!$I77=0,"",Dagligt!$I77),""))</f>
        <v/>
      </c>
      <c r="K77" s="22" t="str">
        <f>IF(Dagligt!$E77=K$5,IF(Dagligt!$I77=0,"",Dagligt!$I77),"")</f>
        <v/>
      </c>
      <c r="L77" s="22">
        <f>IF(Dagligt!$E77=K$5,IF(Dagligt!$H77=0,"",Dagligt!$H77),"")</f>
        <v>2500</v>
      </c>
      <c r="M77" s="22" t="str">
        <f>IF(Dagligt!$E77=M$5,IF(Dagligt!$I77=0,"",Dagligt!$I77),"")</f>
        <v/>
      </c>
      <c r="N77" s="22" t="str">
        <f>IF(Dagligt!$E77=M$5,IF(Dagligt!$H77=0,"",Dagligt!$H77),"")</f>
        <v/>
      </c>
      <c r="O77" s="22" t="str">
        <f>IF(Dagligt!$E77=O$5,IF(Dagligt!$I77=0,"",Dagligt!$I77),"")</f>
        <v/>
      </c>
      <c r="P77" s="22" t="str">
        <f>IF(Dagligt!$E77=O$5,IF(Dagligt!$H77=0,"",Dagligt!$H77),"")</f>
        <v/>
      </c>
      <c r="Q77" s="22" t="str">
        <f>IF(Dagligt!$E77=Q$5,IF(Dagligt!$I77=0,"",Dagligt!$I77),"")</f>
        <v/>
      </c>
      <c r="R77" s="22" t="str">
        <f>IF(Dagligt!$E77=Q$5,IF(Dagligt!$H77=0,"",Dagligt!$H77),"")</f>
        <v/>
      </c>
      <c r="S77" s="22" t="str">
        <f>IF(Dagligt!$E77=S$5,IF(Dagligt!$I77=0,"",Dagligt!$I77),"")</f>
        <v/>
      </c>
      <c r="T77" s="22" t="str">
        <f>IF(Dagligt!$E77=S$5,IF(Dagligt!$H77=0,"",Dagligt!$H77),"")</f>
        <v/>
      </c>
      <c r="U77" s="22" t="str">
        <f>IF(Dagligt!$E77=U$5,IF(Dagligt!$I77=0,"",Dagligt!$I77),"")</f>
        <v/>
      </c>
      <c r="V77" s="22" t="str">
        <f>IF(Dagligt!$E77=U$5,IF(Dagligt!$H77=0,"",Dagligt!$H77),"")</f>
        <v/>
      </c>
      <c r="W77" s="22" t="str">
        <f>IF(Dagligt!$E77=W$5,IF(Dagligt!$I77=0,"",Dagligt!$I77),"")</f>
        <v/>
      </c>
      <c r="X77" s="22" t="str">
        <f>IF(Dagligt!$E77=W$5,IF(Dagligt!$H77=0,"",Dagligt!$H77),"")</f>
        <v/>
      </c>
      <c r="Y77" s="22" t="str">
        <f>IF(Dagligt!$E77=Y$5,IF(Dagligt!$I77=0,"",Dagligt!$I77),"")</f>
        <v/>
      </c>
      <c r="Z77" s="22" t="str">
        <f>IF(Dagligt!$E77=Y$5,IF(Dagligt!$H77=0,"",Dagligt!$H77),"")</f>
        <v/>
      </c>
      <c r="AA77" t="str">
        <f>IF(Dagligt!$E77=AA$5,IF(Dagligt!$I77=0,"",Dagligt!$I77),"")</f>
        <v/>
      </c>
      <c r="AB77" t="str">
        <f>IF(Dagligt!$E77=AA$5,IF(Dagligt!$H77=0,"",Dagligt!$H77),"")</f>
        <v/>
      </c>
    </row>
    <row r="78" spans="1:28">
      <c r="A78" s="22" t="str">
        <f>Dagligt!A78 &amp; " " &amp;Dagligt!B78 &amp; " " &amp; Dagligt!C78</f>
        <v>71 Christen RFK-kontingent 2. halvår 2012 Christen</v>
      </c>
      <c r="B78" s="23">
        <f>IF(Dagligt!D78=0,"",Dagligt!D78)</f>
        <v>41123</v>
      </c>
      <c r="C78" s="22" t="str">
        <f>IF(Dagligt!$E78=C$5,IF(Dagligt!$I78=0,"",Dagligt!$I78),IF(Dagligt!$G78=Dagligt!$AE$6,IF(Dagligt!$H78=0,"",Dagligt!$H78),""))</f>
        <v/>
      </c>
      <c r="D78" s="22" t="str">
        <f>IF(Dagligt!$E78=C$5,IF(Dagligt!$H78=0,"",Dagligt!$H78),IF(Dagligt!$G78=Dagligt!$AE$6,IF(Dagligt!$I78=0,"",Dagligt!$I78),""))</f>
        <v/>
      </c>
      <c r="E78" s="22" t="str">
        <f>IF(Dagligt!$E78=E$5,IF(Dagligt!$I78=0,"",Dagligt!$I78),IF(Dagligt!$G78=Dagligt!$AE$7,IF(Dagligt!$H78=0,"",Dagligt!$H78),""))</f>
        <v/>
      </c>
      <c r="F78" s="22">
        <f>IF(Dagligt!$E78=E$5,IF(Dagligt!$H78=0,"",Dagligt!$H78),IF(Dagligt!$G78=Dagligt!$AE$7,IF(Dagligt!$I78=0,"",Dagligt!$I78),""))</f>
        <v>817.5</v>
      </c>
      <c r="G78" s="22" t="str">
        <f>IF(Dagligt!$E78=G$5,IF(Dagligt!$I78=0,"",Dagligt!$I78),IF(Dagligt!$G78=Dagligt!$AE$8,IF(Dagligt!$H78=0,"",Dagligt!$H78),""))</f>
        <v/>
      </c>
      <c r="H78" s="22" t="str">
        <f>IF(Dagligt!$E78=G$5,IF(Dagligt!$H78=0,"",Dagligt!$H78),IF(Dagligt!$G78=Dagligt!$AE$8,IF(Dagligt!$I78=0,"",Dagligt!$I78),""))</f>
        <v/>
      </c>
      <c r="I78" s="22" t="str">
        <f>IF(Dagligt!$E78=I$5,IF(Dagligt!$I78=0,"",Dagligt!$I78),IF(Dagligt!$G78=Dagligt!$AE$9,IF(Dagligt!$H78=0,"",Dagligt!$H78),""))</f>
        <v/>
      </c>
      <c r="J78" s="22" t="str">
        <f>IF(Dagligt!$E78=I$5,IF(Dagligt!$H78=0,"",Dagligt!$H78),IF(Dagligt!$G78=Dagligt!$AE$9,IF(Dagligt!$I78=0,"",Dagligt!$I78),""))</f>
        <v/>
      </c>
      <c r="K78" s="22" t="str">
        <f>IF(Dagligt!$E78=K$5,IF(Dagligt!$I78=0,"",Dagligt!$I78),"")</f>
        <v/>
      </c>
      <c r="L78" s="22" t="str">
        <f>IF(Dagligt!$E78=K$5,IF(Dagligt!$H78=0,"",Dagligt!$H78),"")</f>
        <v/>
      </c>
      <c r="M78" s="22" t="str">
        <f>IF(Dagligt!$E78=M$5,IF(Dagligt!$I78=0,"",Dagligt!$I78),"")</f>
        <v/>
      </c>
      <c r="N78" s="22" t="str">
        <f>IF(Dagligt!$E78=M$5,IF(Dagligt!$H78=0,"",Dagligt!$H78),"")</f>
        <v/>
      </c>
      <c r="O78" s="22" t="str">
        <f>IF(Dagligt!$E78=O$5,IF(Dagligt!$I78=0,"",Dagligt!$I78),"")</f>
        <v/>
      </c>
      <c r="P78" s="22" t="str">
        <f>IF(Dagligt!$E78=O$5,IF(Dagligt!$H78=0,"",Dagligt!$H78),"")</f>
        <v/>
      </c>
      <c r="Q78" s="22" t="str">
        <f>IF(Dagligt!$E78=Q$5,IF(Dagligt!$I78=0,"",Dagligt!$I78),"")</f>
        <v/>
      </c>
      <c r="R78" s="22" t="str">
        <f>IF(Dagligt!$E78=Q$5,IF(Dagligt!$H78=0,"",Dagligt!$H78),"")</f>
        <v/>
      </c>
      <c r="S78" s="22" t="str">
        <f>IF(Dagligt!$E78=S$5,IF(Dagligt!$I78=0,"",Dagligt!$I78),"")</f>
        <v/>
      </c>
      <c r="T78" s="22" t="str">
        <f>IF(Dagligt!$E78=S$5,IF(Dagligt!$H78=0,"",Dagligt!$H78),"")</f>
        <v/>
      </c>
      <c r="U78" s="22" t="str">
        <f>IF(Dagligt!$E78=U$5,IF(Dagligt!$I78=0,"",Dagligt!$I78),"")</f>
        <v/>
      </c>
      <c r="V78" s="22" t="str">
        <f>IF(Dagligt!$E78=U$5,IF(Dagligt!$H78=0,"",Dagligt!$H78),"")</f>
        <v/>
      </c>
      <c r="W78" s="22" t="str">
        <f>IF(Dagligt!$E78=W$5,IF(Dagligt!$I78=0,"",Dagligt!$I78),"")</f>
        <v/>
      </c>
      <c r="X78" s="22" t="str">
        <f>IF(Dagligt!$E78=W$5,IF(Dagligt!$H78=0,"",Dagligt!$H78),"")</f>
        <v/>
      </c>
      <c r="Y78" s="22" t="str">
        <f>IF(Dagligt!$E78=Y$5,IF(Dagligt!$I78=0,"",Dagligt!$I78),"")</f>
        <v/>
      </c>
      <c r="Z78" s="22" t="str">
        <f>IF(Dagligt!$E78=Y$5,IF(Dagligt!$H78=0,"",Dagligt!$H78),"")</f>
        <v/>
      </c>
      <c r="AA78">
        <f>IF(Dagligt!$E78=AA$5,IF(Dagligt!$I78=0,"",Dagligt!$I78),"")</f>
        <v>817.5</v>
      </c>
      <c r="AB78" t="str">
        <f>IF(Dagligt!$E78=AA$5,IF(Dagligt!$H78=0,"",Dagligt!$H78),"")</f>
        <v/>
      </c>
    </row>
    <row r="79" spans="1:28">
      <c r="A79" s="22" t="str">
        <f>Dagligt!A79 &amp; " " &amp;Dagligt!B79 &amp; " " &amp; Dagligt!C79</f>
        <v>72 Christen udlæg GPS-opdatering foretaget d. 16/5-2012 Christen</v>
      </c>
      <c r="B79" s="23">
        <f>IF(Dagligt!D79=0,"",Dagligt!D79)</f>
        <v>41123</v>
      </c>
      <c r="C79" s="22" t="str">
        <f>IF(Dagligt!$E79=C$5,IF(Dagligt!$I79=0,"",Dagligt!$I79),IF(Dagligt!$G79=Dagligt!$AE$6,IF(Dagligt!$H79=0,"",Dagligt!$H79),""))</f>
        <v/>
      </c>
      <c r="D79" s="22" t="str">
        <f>IF(Dagligt!$E79=C$5,IF(Dagligt!$H79=0,"",Dagligt!$H79),IF(Dagligt!$G79=Dagligt!$AE$6,IF(Dagligt!$I79=0,"",Dagligt!$I79),""))</f>
        <v/>
      </c>
      <c r="E79" s="22" t="str">
        <f>IF(Dagligt!$E79=E$5,IF(Dagligt!$I79=0,"",Dagligt!$I79),IF(Dagligt!$G79=Dagligt!$AE$7,IF(Dagligt!$H79=0,"",Dagligt!$H79),""))</f>
        <v/>
      </c>
      <c r="F79" s="22">
        <f>IF(Dagligt!$E79=E$5,IF(Dagligt!$H79=0,"",Dagligt!$H79),IF(Dagligt!$G79=Dagligt!$AE$7,IF(Dagligt!$I79=0,"",Dagligt!$I79),""))</f>
        <v>3395</v>
      </c>
      <c r="G79" s="22" t="str">
        <f>IF(Dagligt!$E79=G$5,IF(Dagligt!$I79=0,"",Dagligt!$I79),IF(Dagligt!$G79=Dagligt!$AE$8,IF(Dagligt!$H79=0,"",Dagligt!$H79),""))</f>
        <v/>
      </c>
      <c r="H79" s="22" t="str">
        <f>IF(Dagligt!$E79=G$5,IF(Dagligt!$H79=0,"",Dagligt!$H79),IF(Dagligt!$G79=Dagligt!$AE$8,IF(Dagligt!$I79=0,"",Dagligt!$I79),""))</f>
        <v/>
      </c>
      <c r="I79" s="22" t="str">
        <f>IF(Dagligt!$E79=I$5,IF(Dagligt!$I79=0,"",Dagligt!$I79),IF(Dagligt!$G79=Dagligt!$AE$9,IF(Dagligt!$H79=0,"",Dagligt!$H79),""))</f>
        <v/>
      </c>
      <c r="J79" s="22" t="str">
        <f>IF(Dagligt!$E79=I$5,IF(Dagligt!$H79=0,"",Dagligt!$H79),IF(Dagligt!$G79=Dagligt!$AE$9,IF(Dagligt!$I79=0,"",Dagligt!$I79),""))</f>
        <v/>
      </c>
      <c r="K79" s="22" t="str">
        <f>IF(Dagligt!$E79=K$5,IF(Dagligt!$I79=0,"",Dagligt!$I79),"")</f>
        <v/>
      </c>
      <c r="L79" s="22" t="str">
        <f>IF(Dagligt!$E79=K$5,IF(Dagligt!$H79=0,"",Dagligt!$H79),"")</f>
        <v/>
      </c>
      <c r="M79" s="22" t="str">
        <f>IF(Dagligt!$E79=M$5,IF(Dagligt!$I79=0,"",Dagligt!$I79),"")</f>
        <v/>
      </c>
      <c r="N79" s="22" t="str">
        <f>IF(Dagligt!$E79=M$5,IF(Dagligt!$H79=0,"",Dagligt!$H79),"")</f>
        <v/>
      </c>
      <c r="O79" s="22" t="str">
        <f>IF(Dagligt!$E79=O$5,IF(Dagligt!$I79=0,"",Dagligt!$I79),"")</f>
        <v/>
      </c>
      <c r="P79" s="22" t="str">
        <f>IF(Dagligt!$E79=O$5,IF(Dagligt!$H79=0,"",Dagligt!$H79),"")</f>
        <v/>
      </c>
      <c r="Q79" s="22" t="str">
        <f>IF(Dagligt!$E79=Q$5,IF(Dagligt!$I79=0,"",Dagligt!$I79),"")</f>
        <v/>
      </c>
      <c r="R79" s="22" t="str">
        <f>IF(Dagligt!$E79=Q$5,IF(Dagligt!$H79=0,"",Dagligt!$H79),"")</f>
        <v/>
      </c>
      <c r="S79" s="22" t="str">
        <f>IF(Dagligt!$E79=S$5,IF(Dagligt!$I79=0,"",Dagligt!$I79),"")</f>
        <v/>
      </c>
      <c r="T79" s="22" t="str">
        <f>IF(Dagligt!$E79=S$5,IF(Dagligt!$H79=0,"",Dagligt!$H79),"")</f>
        <v/>
      </c>
      <c r="U79" s="22" t="str">
        <f>IF(Dagligt!$E79=U$5,IF(Dagligt!$I79=0,"",Dagligt!$I79),"")</f>
        <v/>
      </c>
      <c r="V79" s="22" t="str">
        <f>IF(Dagligt!$E79=U$5,IF(Dagligt!$H79=0,"",Dagligt!$H79),"")</f>
        <v/>
      </c>
      <c r="W79" s="22" t="str">
        <f>IF(Dagligt!$E79=W$5,IF(Dagligt!$I79=0,"",Dagligt!$I79),"")</f>
        <v/>
      </c>
      <c r="X79" s="22" t="str">
        <f>IF(Dagligt!$E79=W$5,IF(Dagligt!$H79=0,"",Dagligt!$H79),"")</f>
        <v/>
      </c>
      <c r="Y79" s="22" t="str">
        <f>IF(Dagligt!$E79=Y$5,IF(Dagligt!$I79=0,"",Dagligt!$I79),"")</f>
        <v/>
      </c>
      <c r="Z79" s="22" t="str">
        <f>IF(Dagligt!$E79=Y$5,IF(Dagligt!$H79=0,"",Dagligt!$H79),"")</f>
        <v/>
      </c>
      <c r="AA79">
        <f>IF(Dagligt!$E79=AA$5,IF(Dagligt!$I79=0,"",Dagligt!$I79),"")</f>
        <v>3395</v>
      </c>
      <c r="AB79" t="str">
        <f>IF(Dagligt!$E79=AA$5,IF(Dagligt!$H79=0,"",Dagligt!$H79),"")</f>
        <v/>
      </c>
    </row>
    <row r="80" spans="1:28">
      <c r="A80" s="22" t="str">
        <f>Dagligt!A80 &amp; " " &amp;Dagligt!B80 &amp; " " &amp; Dagligt!C80</f>
        <v>73 Christen udlæg værktøj til brug for service købt d. 2/7-2012 Christen</v>
      </c>
      <c r="B80" s="23">
        <f>IF(Dagligt!D80=0,"",Dagligt!D80)</f>
        <v>41123</v>
      </c>
      <c r="C80" s="22" t="str">
        <f>IF(Dagligt!$E80=C$5,IF(Dagligt!$I80=0,"",Dagligt!$I80),IF(Dagligt!$G80=Dagligt!$AE$6,IF(Dagligt!$H80=0,"",Dagligt!$H80),""))</f>
        <v/>
      </c>
      <c r="D80" s="22" t="str">
        <f>IF(Dagligt!$E80=C$5,IF(Dagligt!$H80=0,"",Dagligt!$H80),IF(Dagligt!$G80=Dagligt!$AE$6,IF(Dagligt!$I80=0,"",Dagligt!$I80),""))</f>
        <v/>
      </c>
      <c r="E80" s="22" t="str">
        <f>IF(Dagligt!$E80=E$5,IF(Dagligt!$I80=0,"",Dagligt!$I80),IF(Dagligt!$G80=Dagligt!$AE$7,IF(Dagligt!$H80=0,"",Dagligt!$H80),""))</f>
        <v/>
      </c>
      <c r="F80" s="22">
        <f>IF(Dagligt!$E80=E$5,IF(Dagligt!$H80=0,"",Dagligt!$H80),IF(Dagligt!$G80=Dagligt!$AE$7,IF(Dagligt!$I80=0,"",Dagligt!$I80),""))</f>
        <v>1243.1300000000001</v>
      </c>
      <c r="G80" s="22" t="str">
        <f>IF(Dagligt!$E80=G$5,IF(Dagligt!$I80=0,"",Dagligt!$I80),IF(Dagligt!$G80=Dagligt!$AE$8,IF(Dagligt!$H80=0,"",Dagligt!$H80),""))</f>
        <v/>
      </c>
      <c r="H80" s="22" t="str">
        <f>IF(Dagligt!$E80=G$5,IF(Dagligt!$H80=0,"",Dagligt!$H80),IF(Dagligt!$G80=Dagligt!$AE$8,IF(Dagligt!$I80=0,"",Dagligt!$I80),""))</f>
        <v/>
      </c>
      <c r="I80" s="22" t="str">
        <f>IF(Dagligt!$E80=I$5,IF(Dagligt!$I80=0,"",Dagligt!$I80),IF(Dagligt!$G80=Dagligt!$AE$9,IF(Dagligt!$H80=0,"",Dagligt!$H80),""))</f>
        <v/>
      </c>
      <c r="J80" s="22" t="str">
        <f>IF(Dagligt!$E80=I$5,IF(Dagligt!$H80=0,"",Dagligt!$H80),IF(Dagligt!$G80=Dagligt!$AE$9,IF(Dagligt!$I80=0,"",Dagligt!$I80),""))</f>
        <v/>
      </c>
      <c r="K80" s="22" t="str">
        <f>IF(Dagligt!$E80=K$5,IF(Dagligt!$I80=0,"",Dagligt!$I80),"")</f>
        <v/>
      </c>
      <c r="L80" s="22" t="str">
        <f>IF(Dagligt!$E80=K$5,IF(Dagligt!$H80=0,"",Dagligt!$H80),"")</f>
        <v/>
      </c>
      <c r="M80" s="22" t="str">
        <f>IF(Dagligt!$E80=M$5,IF(Dagligt!$I80=0,"",Dagligt!$I80),"")</f>
        <v/>
      </c>
      <c r="N80" s="22" t="str">
        <f>IF(Dagligt!$E80=M$5,IF(Dagligt!$H80=0,"",Dagligt!$H80),"")</f>
        <v/>
      </c>
      <c r="O80" s="22" t="str">
        <f>IF(Dagligt!$E80=O$5,IF(Dagligt!$I80=0,"",Dagligt!$I80),"")</f>
        <v/>
      </c>
      <c r="P80" s="22" t="str">
        <f>IF(Dagligt!$E80=O$5,IF(Dagligt!$H80=0,"",Dagligt!$H80),"")</f>
        <v/>
      </c>
      <c r="Q80" s="22" t="str">
        <f>IF(Dagligt!$E80=Q$5,IF(Dagligt!$I80=0,"",Dagligt!$I80),"")</f>
        <v/>
      </c>
      <c r="R80" s="22" t="str">
        <f>IF(Dagligt!$E80=Q$5,IF(Dagligt!$H80=0,"",Dagligt!$H80),"")</f>
        <v/>
      </c>
      <c r="S80" s="22" t="str">
        <f>IF(Dagligt!$E80=S$5,IF(Dagligt!$I80=0,"",Dagligt!$I80),"")</f>
        <v/>
      </c>
      <c r="T80" s="22" t="str">
        <f>IF(Dagligt!$E80=S$5,IF(Dagligt!$H80=0,"",Dagligt!$H80),"")</f>
        <v/>
      </c>
      <c r="U80" s="22" t="str">
        <f>IF(Dagligt!$E80=U$5,IF(Dagligt!$I80=0,"",Dagligt!$I80),"")</f>
        <v/>
      </c>
      <c r="V80" s="22" t="str">
        <f>IF(Dagligt!$E80=U$5,IF(Dagligt!$H80=0,"",Dagligt!$H80),"")</f>
        <v/>
      </c>
      <c r="W80" s="22">
        <f>IF(Dagligt!$E80=W$5,IF(Dagligt!$I80=0,"",Dagligt!$I80),"")</f>
        <v>1243.1300000000001</v>
      </c>
      <c r="X80" s="22" t="str">
        <f>IF(Dagligt!$E80=W$5,IF(Dagligt!$H80=0,"",Dagligt!$H80),"")</f>
        <v/>
      </c>
      <c r="Y80" s="22" t="str">
        <f>IF(Dagligt!$E80=Y$5,IF(Dagligt!$I80=0,"",Dagligt!$I80),"")</f>
        <v/>
      </c>
      <c r="Z80" s="22" t="str">
        <f>IF(Dagligt!$E80=Y$5,IF(Dagligt!$H80=0,"",Dagligt!$H80),"")</f>
        <v/>
      </c>
      <c r="AA80" t="str">
        <f>IF(Dagligt!$E80=AA$5,IF(Dagligt!$I80=0,"",Dagligt!$I80),"")</f>
        <v/>
      </c>
      <c r="AB80" t="str">
        <f>IF(Dagligt!$E80=AA$5,IF(Dagligt!$H80=0,"",Dagligt!$H80),"")</f>
        <v/>
      </c>
    </row>
    <row r="81" spans="1:28">
      <c r="A81" s="22" t="str">
        <f>Dagligt!A81 &amp; " " &amp;Dagligt!B81 &amp; " " &amp; Dagligt!C81</f>
        <v>74 Christian Flyvetid Q2 2012 Christian</v>
      </c>
      <c r="B81" s="23">
        <f>IF(Dagligt!D81=0,"",Dagligt!D81)</f>
        <v>41123</v>
      </c>
      <c r="C81" s="22" t="str">
        <f>IF(Dagligt!$E81=C$5,IF(Dagligt!$I81=0,"",Dagligt!$I81),IF(Dagligt!$G81=Dagligt!$AE$6,IF(Dagligt!$H81=0,"",Dagligt!$H81),""))</f>
        <v/>
      </c>
      <c r="D81" s="22" t="str">
        <f>IF(Dagligt!$E81=C$5,IF(Dagligt!$H81=0,"",Dagligt!$H81),IF(Dagligt!$G81=Dagligt!$AE$6,IF(Dagligt!$I81=0,"",Dagligt!$I81),""))</f>
        <v/>
      </c>
      <c r="E81" s="22">
        <f>IF(Dagligt!$E81=E$5,IF(Dagligt!$I81=0,"",Dagligt!$I81),IF(Dagligt!$G81=Dagligt!$AE$7,IF(Dagligt!$H81=0,"",Dagligt!$H81),""))</f>
        <v>4560</v>
      </c>
      <c r="F81" s="22" t="str">
        <f>IF(Dagligt!$E81=E$5,IF(Dagligt!$H81=0,"",Dagligt!$H81),IF(Dagligt!$G81=Dagligt!$AE$7,IF(Dagligt!$I81=0,"",Dagligt!$I81),""))</f>
        <v/>
      </c>
      <c r="G81" s="22" t="str">
        <f>IF(Dagligt!$E81=G$5,IF(Dagligt!$I81=0,"",Dagligt!$I81),IF(Dagligt!$G81=Dagligt!$AE$8,IF(Dagligt!$H81=0,"",Dagligt!$H81),""))</f>
        <v/>
      </c>
      <c r="H81" s="22" t="str">
        <f>IF(Dagligt!$E81=G$5,IF(Dagligt!$H81=0,"",Dagligt!$H81),IF(Dagligt!$G81=Dagligt!$AE$8,IF(Dagligt!$I81=0,"",Dagligt!$I81),""))</f>
        <v/>
      </c>
      <c r="I81" s="22" t="str">
        <f>IF(Dagligt!$E81=I$5,IF(Dagligt!$I81=0,"",Dagligt!$I81),IF(Dagligt!$G81=Dagligt!$AE$9,IF(Dagligt!$H81=0,"",Dagligt!$H81),""))</f>
        <v/>
      </c>
      <c r="J81" s="22" t="str">
        <f>IF(Dagligt!$E81=I$5,IF(Dagligt!$H81=0,"",Dagligt!$H81),IF(Dagligt!$G81=Dagligt!$AE$9,IF(Dagligt!$I81=0,"",Dagligt!$I81),""))</f>
        <v/>
      </c>
      <c r="K81" s="22" t="str">
        <f>IF(Dagligt!$E81=K$5,IF(Dagligt!$I81=0,"",Dagligt!$I81),"")</f>
        <v/>
      </c>
      <c r="L81" s="22" t="str">
        <f>IF(Dagligt!$E81=K$5,IF(Dagligt!$H81=0,"",Dagligt!$H81),"")</f>
        <v/>
      </c>
      <c r="M81" s="22" t="str">
        <f>IF(Dagligt!$E81=M$5,IF(Dagligt!$I81=0,"",Dagligt!$I81),"")</f>
        <v/>
      </c>
      <c r="N81" s="22">
        <f>IF(Dagligt!$E81=M$5,IF(Dagligt!$H81=0,"",Dagligt!$H81),"")</f>
        <v>4560</v>
      </c>
      <c r="O81" s="22" t="str">
        <f>IF(Dagligt!$E81=O$5,IF(Dagligt!$I81=0,"",Dagligt!$I81),"")</f>
        <v/>
      </c>
      <c r="P81" s="22" t="str">
        <f>IF(Dagligt!$E81=O$5,IF(Dagligt!$H81=0,"",Dagligt!$H81),"")</f>
        <v/>
      </c>
      <c r="Q81" s="22" t="str">
        <f>IF(Dagligt!$E81=Q$5,IF(Dagligt!$I81=0,"",Dagligt!$I81),"")</f>
        <v/>
      </c>
      <c r="R81" s="22" t="str">
        <f>IF(Dagligt!$E81=Q$5,IF(Dagligt!$H81=0,"",Dagligt!$H81),"")</f>
        <v/>
      </c>
      <c r="S81" s="22" t="str">
        <f>IF(Dagligt!$E81=S$5,IF(Dagligt!$I81=0,"",Dagligt!$I81),"")</f>
        <v/>
      </c>
      <c r="T81" s="22" t="str">
        <f>IF(Dagligt!$E81=S$5,IF(Dagligt!$H81=0,"",Dagligt!$H81),"")</f>
        <v/>
      </c>
      <c r="U81" s="22" t="str">
        <f>IF(Dagligt!$E81=U$5,IF(Dagligt!$I81=0,"",Dagligt!$I81),"")</f>
        <v/>
      </c>
      <c r="V81" s="22" t="str">
        <f>IF(Dagligt!$E81=U$5,IF(Dagligt!$H81=0,"",Dagligt!$H81),"")</f>
        <v/>
      </c>
      <c r="W81" s="22" t="str">
        <f>IF(Dagligt!$E81=W$5,IF(Dagligt!$I81=0,"",Dagligt!$I81),"")</f>
        <v/>
      </c>
      <c r="X81" s="22" t="str">
        <f>IF(Dagligt!$E81=W$5,IF(Dagligt!$H81=0,"",Dagligt!$H81),"")</f>
        <v/>
      </c>
      <c r="Y81" s="22" t="str">
        <f>IF(Dagligt!$E81=Y$5,IF(Dagligt!$I81=0,"",Dagligt!$I81),"")</f>
        <v/>
      </c>
      <c r="Z81" s="22" t="str">
        <f>IF(Dagligt!$E81=Y$5,IF(Dagligt!$H81=0,"",Dagligt!$H81),"")</f>
        <v/>
      </c>
      <c r="AA81" t="str">
        <f>IF(Dagligt!$E81=AA$5,IF(Dagligt!$I81=0,"",Dagligt!$I81),"")</f>
        <v/>
      </c>
      <c r="AB81" t="str">
        <f>IF(Dagligt!$E81=AA$5,IF(Dagligt!$H81=0,"",Dagligt!$H81),"")</f>
        <v/>
      </c>
    </row>
    <row r="82" spans="1:28">
      <c r="A82" s="22" t="str">
        <f>Dagligt!A82 &amp; " " &amp;Dagligt!B82 &amp; " " &amp; Dagligt!C82</f>
        <v>75 Christian Kontingent Q3 2012 Christian</v>
      </c>
      <c r="B82" s="23">
        <f>IF(Dagligt!D82=0,"",Dagligt!D82)</f>
        <v>41123</v>
      </c>
      <c r="C82" s="22" t="str">
        <f>IF(Dagligt!$E82=C$5,IF(Dagligt!$I82=0,"",Dagligt!$I82),IF(Dagligt!$G82=Dagligt!$AE$6,IF(Dagligt!$H82=0,"",Dagligt!$H82),""))</f>
        <v/>
      </c>
      <c r="D82" s="22" t="str">
        <f>IF(Dagligt!$E82=C$5,IF(Dagligt!$H82=0,"",Dagligt!$H82),IF(Dagligt!$G82=Dagligt!$AE$6,IF(Dagligt!$I82=0,"",Dagligt!$I82),""))</f>
        <v/>
      </c>
      <c r="E82" s="22">
        <f>IF(Dagligt!$E82=E$5,IF(Dagligt!$I82=0,"",Dagligt!$I82),IF(Dagligt!$G82=Dagligt!$AE$7,IF(Dagligt!$H82=0,"",Dagligt!$H82),""))</f>
        <v>2500</v>
      </c>
      <c r="F82" s="22" t="str">
        <f>IF(Dagligt!$E82=E$5,IF(Dagligt!$H82=0,"",Dagligt!$H82),IF(Dagligt!$G82=Dagligt!$AE$7,IF(Dagligt!$I82=0,"",Dagligt!$I82),""))</f>
        <v/>
      </c>
      <c r="G82" s="22" t="str">
        <f>IF(Dagligt!$E82=G$5,IF(Dagligt!$I82=0,"",Dagligt!$I82),IF(Dagligt!$G82=Dagligt!$AE$8,IF(Dagligt!$H82=0,"",Dagligt!$H82),""))</f>
        <v/>
      </c>
      <c r="H82" s="22" t="str">
        <f>IF(Dagligt!$E82=G$5,IF(Dagligt!$H82=0,"",Dagligt!$H82),IF(Dagligt!$G82=Dagligt!$AE$8,IF(Dagligt!$I82=0,"",Dagligt!$I82),""))</f>
        <v/>
      </c>
      <c r="I82" s="22" t="str">
        <f>IF(Dagligt!$E82=I$5,IF(Dagligt!$I82=0,"",Dagligt!$I82),IF(Dagligt!$G82=Dagligt!$AE$9,IF(Dagligt!$H82=0,"",Dagligt!$H82),""))</f>
        <v/>
      </c>
      <c r="J82" s="22" t="str">
        <f>IF(Dagligt!$E82=I$5,IF(Dagligt!$H82=0,"",Dagligt!$H82),IF(Dagligt!$G82=Dagligt!$AE$9,IF(Dagligt!$I82=0,"",Dagligt!$I82),""))</f>
        <v/>
      </c>
      <c r="K82" s="22" t="str">
        <f>IF(Dagligt!$E82=K$5,IF(Dagligt!$I82=0,"",Dagligt!$I82),"")</f>
        <v/>
      </c>
      <c r="L82" s="22">
        <f>IF(Dagligt!$E82=K$5,IF(Dagligt!$H82=0,"",Dagligt!$H82),"")</f>
        <v>2500</v>
      </c>
      <c r="M82" s="22" t="str">
        <f>IF(Dagligt!$E82=M$5,IF(Dagligt!$I82=0,"",Dagligt!$I82),"")</f>
        <v/>
      </c>
      <c r="N82" s="22" t="str">
        <f>IF(Dagligt!$E82=M$5,IF(Dagligt!$H82=0,"",Dagligt!$H82),"")</f>
        <v/>
      </c>
      <c r="O82" s="22" t="str">
        <f>IF(Dagligt!$E82=O$5,IF(Dagligt!$I82=0,"",Dagligt!$I82),"")</f>
        <v/>
      </c>
      <c r="P82" s="22" t="str">
        <f>IF(Dagligt!$E82=O$5,IF(Dagligt!$H82=0,"",Dagligt!$H82),"")</f>
        <v/>
      </c>
      <c r="Q82" s="22" t="str">
        <f>IF(Dagligt!$E82=Q$5,IF(Dagligt!$I82=0,"",Dagligt!$I82),"")</f>
        <v/>
      </c>
      <c r="R82" s="22" t="str">
        <f>IF(Dagligt!$E82=Q$5,IF(Dagligt!$H82=0,"",Dagligt!$H82),"")</f>
        <v/>
      </c>
      <c r="S82" s="22" t="str">
        <f>IF(Dagligt!$E82=S$5,IF(Dagligt!$I82=0,"",Dagligt!$I82),"")</f>
        <v/>
      </c>
      <c r="T82" s="22" t="str">
        <f>IF(Dagligt!$E82=S$5,IF(Dagligt!$H82=0,"",Dagligt!$H82),"")</f>
        <v/>
      </c>
      <c r="U82" s="22" t="str">
        <f>IF(Dagligt!$E82=U$5,IF(Dagligt!$I82=0,"",Dagligt!$I82),"")</f>
        <v/>
      </c>
      <c r="V82" s="22" t="str">
        <f>IF(Dagligt!$E82=U$5,IF(Dagligt!$H82=0,"",Dagligt!$H82),"")</f>
        <v/>
      </c>
      <c r="W82" s="22" t="str">
        <f>IF(Dagligt!$E82=W$5,IF(Dagligt!$I82=0,"",Dagligt!$I82),"")</f>
        <v/>
      </c>
      <c r="X82" s="22" t="str">
        <f>IF(Dagligt!$E82=W$5,IF(Dagligt!$H82=0,"",Dagligt!$H82),"")</f>
        <v/>
      </c>
      <c r="Y82" s="22" t="str">
        <f>IF(Dagligt!$E82=Y$5,IF(Dagligt!$I82=0,"",Dagligt!$I82),"")</f>
        <v/>
      </c>
      <c r="Z82" s="22" t="str">
        <f>IF(Dagligt!$E82=Y$5,IF(Dagligt!$H82=0,"",Dagligt!$H82),"")</f>
        <v/>
      </c>
      <c r="AA82" t="str">
        <f>IF(Dagligt!$E82=AA$5,IF(Dagligt!$I82=0,"",Dagligt!$I82),"")</f>
        <v/>
      </c>
      <c r="AB82" t="str">
        <f>IF(Dagligt!$E82=AA$5,IF(Dagligt!$H82=0,"",Dagligt!$H82),"")</f>
        <v/>
      </c>
    </row>
    <row r="83" spans="1:28">
      <c r="A83" s="22" t="str">
        <f>Dagligt!A83 &amp; " " &amp;Dagligt!B83 &amp; " " &amp; Dagligt!C83</f>
        <v>76 Christian RKF-kontingent 2. halvår 2012 Christian</v>
      </c>
      <c r="B83" s="23">
        <f>IF(Dagligt!D83=0,"",Dagligt!D83)</f>
        <v>41123</v>
      </c>
      <c r="C83" s="22" t="str">
        <f>IF(Dagligt!$E83=C$5,IF(Dagligt!$I83=0,"",Dagligt!$I83),IF(Dagligt!$G83=Dagligt!$AE$6,IF(Dagligt!$H83=0,"",Dagligt!$H83),""))</f>
        <v/>
      </c>
      <c r="D83" s="22" t="str">
        <f>IF(Dagligt!$E83=C$5,IF(Dagligt!$H83=0,"",Dagligt!$H83),IF(Dagligt!$G83=Dagligt!$AE$6,IF(Dagligt!$I83=0,"",Dagligt!$I83),""))</f>
        <v/>
      </c>
      <c r="E83" s="22" t="str">
        <f>IF(Dagligt!$E83=E$5,IF(Dagligt!$I83=0,"",Dagligt!$I83),IF(Dagligt!$G83=Dagligt!$AE$7,IF(Dagligt!$H83=0,"",Dagligt!$H83),""))</f>
        <v/>
      </c>
      <c r="F83" s="22">
        <f>IF(Dagligt!$E83=E$5,IF(Dagligt!$H83=0,"",Dagligt!$H83),IF(Dagligt!$G83=Dagligt!$AE$7,IF(Dagligt!$I83=0,"",Dagligt!$I83),""))</f>
        <v>817.5</v>
      </c>
      <c r="G83" s="22" t="str">
        <f>IF(Dagligt!$E83=G$5,IF(Dagligt!$I83=0,"",Dagligt!$I83),IF(Dagligt!$G83=Dagligt!$AE$8,IF(Dagligt!$H83=0,"",Dagligt!$H83),""))</f>
        <v/>
      </c>
      <c r="H83" s="22" t="str">
        <f>IF(Dagligt!$E83=G$5,IF(Dagligt!$H83=0,"",Dagligt!$H83),IF(Dagligt!$G83=Dagligt!$AE$8,IF(Dagligt!$I83=0,"",Dagligt!$I83),""))</f>
        <v/>
      </c>
      <c r="I83" s="22" t="str">
        <f>IF(Dagligt!$E83=I$5,IF(Dagligt!$I83=0,"",Dagligt!$I83),IF(Dagligt!$G83=Dagligt!$AE$9,IF(Dagligt!$H83=0,"",Dagligt!$H83),""))</f>
        <v/>
      </c>
      <c r="J83" s="22" t="str">
        <f>IF(Dagligt!$E83=I$5,IF(Dagligt!$H83=0,"",Dagligt!$H83),IF(Dagligt!$G83=Dagligt!$AE$9,IF(Dagligt!$I83=0,"",Dagligt!$I83),""))</f>
        <v/>
      </c>
      <c r="K83" s="22" t="str">
        <f>IF(Dagligt!$E83=K$5,IF(Dagligt!$I83=0,"",Dagligt!$I83),"")</f>
        <v/>
      </c>
      <c r="L83" s="22" t="str">
        <f>IF(Dagligt!$E83=K$5,IF(Dagligt!$H83=0,"",Dagligt!$H83),"")</f>
        <v/>
      </c>
      <c r="M83" s="22" t="str">
        <f>IF(Dagligt!$E83=M$5,IF(Dagligt!$I83=0,"",Dagligt!$I83),"")</f>
        <v/>
      </c>
      <c r="N83" s="22" t="str">
        <f>IF(Dagligt!$E83=M$5,IF(Dagligt!$H83=0,"",Dagligt!$H83),"")</f>
        <v/>
      </c>
      <c r="O83" s="22" t="str">
        <f>IF(Dagligt!$E83=O$5,IF(Dagligt!$I83=0,"",Dagligt!$I83),"")</f>
        <v/>
      </c>
      <c r="P83" s="22" t="str">
        <f>IF(Dagligt!$E83=O$5,IF(Dagligt!$H83=0,"",Dagligt!$H83),"")</f>
        <v/>
      </c>
      <c r="Q83" s="22" t="str">
        <f>IF(Dagligt!$E83=Q$5,IF(Dagligt!$I83=0,"",Dagligt!$I83),"")</f>
        <v/>
      </c>
      <c r="R83" s="22" t="str">
        <f>IF(Dagligt!$E83=Q$5,IF(Dagligt!$H83=0,"",Dagligt!$H83),"")</f>
        <v/>
      </c>
      <c r="S83" s="22" t="str">
        <f>IF(Dagligt!$E83=S$5,IF(Dagligt!$I83=0,"",Dagligt!$I83),"")</f>
        <v/>
      </c>
      <c r="T83" s="22" t="str">
        <f>IF(Dagligt!$E83=S$5,IF(Dagligt!$H83=0,"",Dagligt!$H83),"")</f>
        <v/>
      </c>
      <c r="U83" s="22" t="str">
        <f>IF(Dagligt!$E83=U$5,IF(Dagligt!$I83=0,"",Dagligt!$I83),"")</f>
        <v/>
      </c>
      <c r="V83" s="22" t="str">
        <f>IF(Dagligt!$E83=U$5,IF(Dagligt!$H83=0,"",Dagligt!$H83),"")</f>
        <v/>
      </c>
      <c r="W83" s="22" t="str">
        <f>IF(Dagligt!$E83=W$5,IF(Dagligt!$I83=0,"",Dagligt!$I83),"")</f>
        <v/>
      </c>
      <c r="X83" s="22" t="str">
        <f>IF(Dagligt!$E83=W$5,IF(Dagligt!$H83=0,"",Dagligt!$H83),"")</f>
        <v/>
      </c>
      <c r="Y83" s="22" t="str">
        <f>IF(Dagligt!$E83=Y$5,IF(Dagligt!$I83=0,"",Dagligt!$I83),"")</f>
        <v/>
      </c>
      <c r="Z83" s="22" t="str">
        <f>IF(Dagligt!$E83=Y$5,IF(Dagligt!$H83=0,"",Dagligt!$H83),"")</f>
        <v/>
      </c>
      <c r="AA83">
        <f>IF(Dagligt!$E83=AA$5,IF(Dagligt!$I83=0,"",Dagligt!$I83),"")</f>
        <v>817.5</v>
      </c>
      <c r="AB83" t="str">
        <f>IF(Dagligt!$E83=AA$5,IF(Dagligt!$H83=0,"",Dagligt!$H83),"")</f>
        <v/>
      </c>
    </row>
    <row r="84" spans="1:28">
      <c r="A84" s="22" t="str">
        <f>Dagligt!A84 &amp; " " &amp;Dagligt!B84 &amp; " " &amp; Dagligt!C84</f>
        <v>77 Christian udlæg 40 liter Avgas100LL EKAH d. 20/6-2012 Christian</v>
      </c>
      <c r="B84" s="23">
        <f>IF(Dagligt!D84=0,"",Dagligt!D84)</f>
        <v>41123</v>
      </c>
      <c r="C84" s="22" t="str">
        <f>IF(Dagligt!$E84=C$5,IF(Dagligt!$I84=0,"",Dagligt!$I84),IF(Dagligt!$G84=Dagligt!$AE$6,IF(Dagligt!$H84=0,"",Dagligt!$H84),""))</f>
        <v/>
      </c>
      <c r="D84" s="22" t="str">
        <f>IF(Dagligt!$E84=C$5,IF(Dagligt!$H84=0,"",Dagligt!$H84),IF(Dagligt!$G84=Dagligt!$AE$6,IF(Dagligt!$I84=0,"",Dagligt!$I84),""))</f>
        <v/>
      </c>
      <c r="E84" s="22" t="str">
        <f>IF(Dagligt!$E84=E$5,IF(Dagligt!$I84=0,"",Dagligt!$I84),IF(Dagligt!$G84=Dagligt!$AE$7,IF(Dagligt!$H84=0,"",Dagligt!$H84),""))</f>
        <v/>
      </c>
      <c r="F84" s="22">
        <f>IF(Dagligt!$E84=E$5,IF(Dagligt!$H84=0,"",Dagligt!$H84),IF(Dagligt!$G84=Dagligt!$AE$7,IF(Dagligt!$I84=0,"",Dagligt!$I84),""))</f>
        <v>823.52</v>
      </c>
      <c r="G84" s="22" t="str">
        <f>IF(Dagligt!$E84=G$5,IF(Dagligt!$I84=0,"",Dagligt!$I84),IF(Dagligt!$G84=Dagligt!$AE$8,IF(Dagligt!$H84=0,"",Dagligt!$H84),""))</f>
        <v/>
      </c>
      <c r="H84" s="22" t="str">
        <f>IF(Dagligt!$E84=G$5,IF(Dagligt!$H84=0,"",Dagligt!$H84),IF(Dagligt!$G84=Dagligt!$AE$8,IF(Dagligt!$I84=0,"",Dagligt!$I84),""))</f>
        <v/>
      </c>
      <c r="I84" s="22" t="str">
        <f>IF(Dagligt!$E84=I$5,IF(Dagligt!$I84=0,"",Dagligt!$I84),IF(Dagligt!$G84=Dagligt!$AE$9,IF(Dagligt!$H84=0,"",Dagligt!$H84),""))</f>
        <v/>
      </c>
      <c r="J84" s="22" t="str">
        <f>IF(Dagligt!$E84=I$5,IF(Dagligt!$H84=0,"",Dagligt!$H84),IF(Dagligt!$G84=Dagligt!$AE$9,IF(Dagligt!$I84=0,"",Dagligt!$I84),""))</f>
        <v/>
      </c>
      <c r="K84" s="22" t="str">
        <f>IF(Dagligt!$E84=K$5,IF(Dagligt!$I84=0,"",Dagligt!$I84),"")</f>
        <v/>
      </c>
      <c r="L84" s="22" t="str">
        <f>IF(Dagligt!$E84=K$5,IF(Dagligt!$H84=0,"",Dagligt!$H84),"")</f>
        <v/>
      </c>
      <c r="M84" s="22" t="str">
        <f>IF(Dagligt!$E84=M$5,IF(Dagligt!$I84=0,"",Dagligt!$I84),"")</f>
        <v/>
      </c>
      <c r="N84" s="22" t="str">
        <f>IF(Dagligt!$E84=M$5,IF(Dagligt!$H84=0,"",Dagligt!$H84),"")</f>
        <v/>
      </c>
      <c r="O84" s="22" t="str">
        <f>IF(Dagligt!$E84=O$5,IF(Dagligt!$I84=0,"",Dagligt!$I84),"")</f>
        <v/>
      </c>
      <c r="P84" s="22" t="str">
        <f>IF(Dagligt!$E84=O$5,IF(Dagligt!$H84=0,"",Dagligt!$H84),"")</f>
        <v/>
      </c>
      <c r="Q84" s="22" t="str">
        <f>IF(Dagligt!$E84=Q$5,IF(Dagligt!$I84=0,"",Dagligt!$I84),"")</f>
        <v/>
      </c>
      <c r="R84" s="22" t="str">
        <f>IF(Dagligt!$E84=Q$5,IF(Dagligt!$H84=0,"",Dagligt!$H84),"")</f>
        <v/>
      </c>
      <c r="S84" s="22">
        <f>IF(Dagligt!$E84=S$5,IF(Dagligt!$I84=0,"",Dagligt!$I84),"")</f>
        <v>823.52</v>
      </c>
      <c r="T84" s="22" t="str">
        <f>IF(Dagligt!$E84=S$5,IF(Dagligt!$H84=0,"",Dagligt!$H84),"")</f>
        <v/>
      </c>
      <c r="U84" s="22" t="str">
        <f>IF(Dagligt!$E84=U$5,IF(Dagligt!$I84=0,"",Dagligt!$I84),"")</f>
        <v/>
      </c>
      <c r="V84" s="22" t="str">
        <f>IF(Dagligt!$E84=U$5,IF(Dagligt!$H84=0,"",Dagligt!$H84),"")</f>
        <v/>
      </c>
      <c r="W84" s="22" t="str">
        <f>IF(Dagligt!$E84=W$5,IF(Dagligt!$I84=0,"",Dagligt!$I84),"")</f>
        <v/>
      </c>
      <c r="X84" s="22" t="str">
        <f>IF(Dagligt!$E84=W$5,IF(Dagligt!$H84=0,"",Dagligt!$H84),"")</f>
        <v/>
      </c>
      <c r="Y84" s="22" t="str">
        <f>IF(Dagligt!$E84=Y$5,IF(Dagligt!$I84=0,"",Dagligt!$I84),"")</f>
        <v/>
      </c>
      <c r="Z84" s="22" t="str">
        <f>IF(Dagligt!$E84=Y$5,IF(Dagligt!$H84=0,"",Dagligt!$H84),"")</f>
        <v/>
      </c>
      <c r="AA84" t="str">
        <f>IF(Dagligt!$E84=AA$5,IF(Dagligt!$I84=0,"",Dagligt!$I84),"")</f>
        <v/>
      </c>
      <c r="AB84" t="str">
        <f>IF(Dagligt!$E84=AA$5,IF(Dagligt!$H84=0,"",Dagligt!$H84),"")</f>
        <v/>
      </c>
    </row>
    <row r="85" spans="1:28">
      <c r="A85" s="22" t="str">
        <f>Dagligt!A85 &amp; " " &amp;Dagligt!B85 &amp; " " &amp; Dagligt!C85</f>
        <v>78 Gunnar Flyvetid Q2 2012 Gunnar</v>
      </c>
      <c r="B85" s="23">
        <f>IF(Dagligt!D85=0,"",Dagligt!D85)</f>
        <v>41123</v>
      </c>
      <c r="C85" s="22" t="str">
        <f>IF(Dagligt!$E85=C$5,IF(Dagligt!$I85=0,"",Dagligt!$I85),IF(Dagligt!$G85=Dagligt!$AE$6,IF(Dagligt!$H85=0,"",Dagligt!$H85),""))</f>
        <v/>
      </c>
      <c r="D85" s="22" t="str">
        <f>IF(Dagligt!$E85=C$5,IF(Dagligt!$H85=0,"",Dagligt!$H85),IF(Dagligt!$G85=Dagligt!$AE$6,IF(Dagligt!$I85=0,"",Dagligt!$I85),""))</f>
        <v/>
      </c>
      <c r="E85" s="22">
        <f>IF(Dagligt!$E85=E$5,IF(Dagligt!$I85=0,"",Dagligt!$I85),IF(Dagligt!$G85=Dagligt!$AE$7,IF(Dagligt!$H85=0,"",Dagligt!$H85),""))</f>
        <v>7420</v>
      </c>
      <c r="F85" s="22" t="str">
        <f>IF(Dagligt!$E85=E$5,IF(Dagligt!$H85=0,"",Dagligt!$H85),IF(Dagligt!$G85=Dagligt!$AE$7,IF(Dagligt!$I85=0,"",Dagligt!$I85),""))</f>
        <v/>
      </c>
      <c r="G85" s="22" t="str">
        <f>IF(Dagligt!$E85=G$5,IF(Dagligt!$I85=0,"",Dagligt!$I85),IF(Dagligt!$G85=Dagligt!$AE$8,IF(Dagligt!$H85=0,"",Dagligt!$H85),""))</f>
        <v/>
      </c>
      <c r="H85" s="22" t="str">
        <f>IF(Dagligt!$E85=G$5,IF(Dagligt!$H85=0,"",Dagligt!$H85),IF(Dagligt!$G85=Dagligt!$AE$8,IF(Dagligt!$I85=0,"",Dagligt!$I85),""))</f>
        <v/>
      </c>
      <c r="I85" s="22" t="str">
        <f>IF(Dagligt!$E85=I$5,IF(Dagligt!$I85=0,"",Dagligt!$I85),IF(Dagligt!$G85=Dagligt!$AE$9,IF(Dagligt!$H85=0,"",Dagligt!$H85),""))</f>
        <v/>
      </c>
      <c r="J85" s="22" t="str">
        <f>IF(Dagligt!$E85=I$5,IF(Dagligt!$H85=0,"",Dagligt!$H85),IF(Dagligt!$G85=Dagligt!$AE$9,IF(Dagligt!$I85=0,"",Dagligt!$I85),""))</f>
        <v/>
      </c>
      <c r="K85" s="22" t="str">
        <f>IF(Dagligt!$E85=K$5,IF(Dagligt!$I85=0,"",Dagligt!$I85),"")</f>
        <v/>
      </c>
      <c r="L85" s="22" t="str">
        <f>IF(Dagligt!$E85=K$5,IF(Dagligt!$H85=0,"",Dagligt!$H85),"")</f>
        <v/>
      </c>
      <c r="M85" s="22" t="str">
        <f>IF(Dagligt!$E85=M$5,IF(Dagligt!$I85=0,"",Dagligt!$I85),"")</f>
        <v/>
      </c>
      <c r="N85" s="22">
        <f>IF(Dagligt!$E85=M$5,IF(Dagligt!$H85=0,"",Dagligt!$H85),"")</f>
        <v>7420</v>
      </c>
      <c r="O85" s="22" t="str">
        <f>IF(Dagligt!$E85=O$5,IF(Dagligt!$I85=0,"",Dagligt!$I85),"")</f>
        <v/>
      </c>
      <c r="P85" s="22" t="str">
        <f>IF(Dagligt!$E85=O$5,IF(Dagligt!$H85=0,"",Dagligt!$H85),"")</f>
        <v/>
      </c>
      <c r="Q85" s="22" t="str">
        <f>IF(Dagligt!$E85=Q$5,IF(Dagligt!$I85=0,"",Dagligt!$I85),"")</f>
        <v/>
      </c>
      <c r="R85" s="22" t="str">
        <f>IF(Dagligt!$E85=Q$5,IF(Dagligt!$H85=0,"",Dagligt!$H85),"")</f>
        <v/>
      </c>
      <c r="S85" s="22" t="str">
        <f>IF(Dagligt!$E85=S$5,IF(Dagligt!$I85=0,"",Dagligt!$I85),"")</f>
        <v/>
      </c>
      <c r="T85" s="22" t="str">
        <f>IF(Dagligt!$E85=S$5,IF(Dagligt!$H85=0,"",Dagligt!$H85),"")</f>
        <v/>
      </c>
      <c r="U85" s="22" t="str">
        <f>IF(Dagligt!$E85=U$5,IF(Dagligt!$I85=0,"",Dagligt!$I85),"")</f>
        <v/>
      </c>
      <c r="V85" s="22" t="str">
        <f>IF(Dagligt!$E85=U$5,IF(Dagligt!$H85=0,"",Dagligt!$H85),"")</f>
        <v/>
      </c>
      <c r="W85" s="22" t="str">
        <f>IF(Dagligt!$E85=W$5,IF(Dagligt!$I85=0,"",Dagligt!$I85),"")</f>
        <v/>
      </c>
      <c r="X85" s="22" t="str">
        <f>IF(Dagligt!$E85=W$5,IF(Dagligt!$H85=0,"",Dagligt!$H85),"")</f>
        <v/>
      </c>
      <c r="Y85" s="22" t="str">
        <f>IF(Dagligt!$E85=Y$5,IF(Dagligt!$I85=0,"",Dagligt!$I85),"")</f>
        <v/>
      </c>
      <c r="Z85" s="22" t="str">
        <f>IF(Dagligt!$E85=Y$5,IF(Dagligt!$H85=0,"",Dagligt!$H85),"")</f>
        <v/>
      </c>
      <c r="AA85" t="str">
        <f>IF(Dagligt!$E85=AA$5,IF(Dagligt!$I85=0,"",Dagligt!$I85),"")</f>
        <v/>
      </c>
      <c r="AB85" t="str">
        <f>IF(Dagligt!$E85=AA$5,IF(Dagligt!$H85=0,"",Dagligt!$H85),"")</f>
        <v/>
      </c>
    </row>
    <row r="86" spans="1:28">
      <c r="A86" s="22" t="str">
        <f>Dagligt!A86 &amp; " " &amp;Dagligt!B86 &amp; " " &amp; Dagligt!C86</f>
        <v>79 Gunnar Kontingent Q3 2012 Gunnar</v>
      </c>
      <c r="B86" s="23">
        <f>IF(Dagligt!D86=0,"",Dagligt!D86)</f>
        <v>41123</v>
      </c>
      <c r="C86" s="22" t="str">
        <f>IF(Dagligt!$E86=C$5,IF(Dagligt!$I86=0,"",Dagligt!$I86),IF(Dagligt!$G86=Dagligt!$AE$6,IF(Dagligt!$H86=0,"",Dagligt!$H86),""))</f>
        <v/>
      </c>
      <c r="D86" s="22" t="str">
        <f>IF(Dagligt!$E86=C$5,IF(Dagligt!$H86=0,"",Dagligt!$H86),IF(Dagligt!$G86=Dagligt!$AE$6,IF(Dagligt!$I86=0,"",Dagligt!$I86),""))</f>
        <v/>
      </c>
      <c r="E86" s="22">
        <f>IF(Dagligt!$E86=E$5,IF(Dagligt!$I86=0,"",Dagligt!$I86),IF(Dagligt!$G86=Dagligt!$AE$7,IF(Dagligt!$H86=0,"",Dagligt!$H86),""))</f>
        <v>2500</v>
      </c>
      <c r="F86" s="22" t="str">
        <f>IF(Dagligt!$E86=E$5,IF(Dagligt!$H86=0,"",Dagligt!$H86),IF(Dagligt!$G86=Dagligt!$AE$7,IF(Dagligt!$I86=0,"",Dagligt!$I86),""))</f>
        <v/>
      </c>
      <c r="G86" s="22" t="str">
        <f>IF(Dagligt!$E86=G$5,IF(Dagligt!$I86=0,"",Dagligt!$I86),IF(Dagligt!$G86=Dagligt!$AE$8,IF(Dagligt!$H86=0,"",Dagligt!$H86),""))</f>
        <v/>
      </c>
      <c r="H86" s="22" t="str">
        <f>IF(Dagligt!$E86=G$5,IF(Dagligt!$H86=0,"",Dagligt!$H86),IF(Dagligt!$G86=Dagligt!$AE$8,IF(Dagligt!$I86=0,"",Dagligt!$I86),""))</f>
        <v/>
      </c>
      <c r="I86" s="22" t="str">
        <f>IF(Dagligt!$E86=I$5,IF(Dagligt!$I86=0,"",Dagligt!$I86),IF(Dagligt!$G86=Dagligt!$AE$9,IF(Dagligt!$H86=0,"",Dagligt!$H86),""))</f>
        <v/>
      </c>
      <c r="J86" s="22" t="str">
        <f>IF(Dagligt!$E86=I$5,IF(Dagligt!$H86=0,"",Dagligt!$H86),IF(Dagligt!$G86=Dagligt!$AE$9,IF(Dagligt!$I86=0,"",Dagligt!$I86),""))</f>
        <v/>
      </c>
      <c r="K86" s="22" t="str">
        <f>IF(Dagligt!$E86=K$5,IF(Dagligt!$I86=0,"",Dagligt!$I86),"")</f>
        <v/>
      </c>
      <c r="L86" s="22">
        <f>IF(Dagligt!$E86=K$5,IF(Dagligt!$H86=0,"",Dagligt!$H86),"")</f>
        <v>2500</v>
      </c>
      <c r="M86" s="22" t="str">
        <f>IF(Dagligt!$E86=M$5,IF(Dagligt!$I86=0,"",Dagligt!$I86),"")</f>
        <v/>
      </c>
      <c r="N86" s="22" t="str">
        <f>IF(Dagligt!$E86=M$5,IF(Dagligt!$H86=0,"",Dagligt!$H86),"")</f>
        <v/>
      </c>
      <c r="O86" s="22" t="str">
        <f>IF(Dagligt!$E86=O$5,IF(Dagligt!$I86=0,"",Dagligt!$I86),"")</f>
        <v/>
      </c>
      <c r="P86" s="22" t="str">
        <f>IF(Dagligt!$E86=O$5,IF(Dagligt!$H86=0,"",Dagligt!$H86),"")</f>
        <v/>
      </c>
      <c r="Q86" s="22" t="str">
        <f>IF(Dagligt!$E86=Q$5,IF(Dagligt!$I86=0,"",Dagligt!$I86),"")</f>
        <v/>
      </c>
      <c r="R86" s="22" t="str">
        <f>IF(Dagligt!$E86=Q$5,IF(Dagligt!$H86=0,"",Dagligt!$H86),"")</f>
        <v/>
      </c>
      <c r="S86" s="22" t="str">
        <f>IF(Dagligt!$E86=S$5,IF(Dagligt!$I86=0,"",Dagligt!$I86),"")</f>
        <v/>
      </c>
      <c r="T86" s="22" t="str">
        <f>IF(Dagligt!$E86=S$5,IF(Dagligt!$H86=0,"",Dagligt!$H86),"")</f>
        <v/>
      </c>
      <c r="U86" s="22" t="str">
        <f>IF(Dagligt!$E86=U$5,IF(Dagligt!$I86=0,"",Dagligt!$I86),"")</f>
        <v/>
      </c>
      <c r="V86" s="22" t="str">
        <f>IF(Dagligt!$E86=U$5,IF(Dagligt!$H86=0,"",Dagligt!$H86),"")</f>
        <v/>
      </c>
      <c r="W86" s="22" t="str">
        <f>IF(Dagligt!$E86=W$5,IF(Dagligt!$I86=0,"",Dagligt!$I86),"")</f>
        <v/>
      </c>
      <c r="X86" s="22" t="str">
        <f>IF(Dagligt!$E86=W$5,IF(Dagligt!$H86=0,"",Dagligt!$H86),"")</f>
        <v/>
      </c>
      <c r="Y86" s="22" t="str">
        <f>IF(Dagligt!$E86=Y$5,IF(Dagligt!$I86=0,"",Dagligt!$I86),"")</f>
        <v/>
      </c>
      <c r="Z86" s="22" t="str">
        <f>IF(Dagligt!$E86=Y$5,IF(Dagligt!$H86=0,"",Dagligt!$H86),"")</f>
        <v/>
      </c>
      <c r="AA86" t="str">
        <f>IF(Dagligt!$E86=AA$5,IF(Dagligt!$I86=0,"",Dagligt!$I86),"")</f>
        <v/>
      </c>
      <c r="AB86" t="str">
        <f>IF(Dagligt!$E86=AA$5,IF(Dagligt!$H86=0,"",Dagligt!$H86),"")</f>
        <v/>
      </c>
    </row>
    <row r="87" spans="1:28">
      <c r="A87" s="22" t="str">
        <f>Dagligt!A87 &amp; " " &amp;Dagligt!B87 &amp; " " &amp; Dagligt!C87</f>
        <v>80 Gunnar RFK-kontingent 2. halvår 2012 Gunnar</v>
      </c>
      <c r="B87" s="23">
        <f>IF(Dagligt!D87=0,"",Dagligt!D87)</f>
        <v>41123</v>
      </c>
      <c r="C87" s="22" t="str">
        <f>IF(Dagligt!$E87=C$5,IF(Dagligt!$I87=0,"",Dagligt!$I87),IF(Dagligt!$G87=Dagligt!$AE$6,IF(Dagligt!$H87=0,"",Dagligt!$H87),""))</f>
        <v/>
      </c>
      <c r="D87" s="22" t="str">
        <f>IF(Dagligt!$E87=C$5,IF(Dagligt!$H87=0,"",Dagligt!$H87),IF(Dagligt!$G87=Dagligt!$AE$6,IF(Dagligt!$I87=0,"",Dagligt!$I87),""))</f>
        <v/>
      </c>
      <c r="E87" s="22" t="str">
        <f>IF(Dagligt!$E87=E$5,IF(Dagligt!$I87=0,"",Dagligt!$I87),IF(Dagligt!$G87=Dagligt!$AE$7,IF(Dagligt!$H87=0,"",Dagligt!$H87),""))</f>
        <v/>
      </c>
      <c r="F87" s="22">
        <f>IF(Dagligt!$E87=E$5,IF(Dagligt!$H87=0,"",Dagligt!$H87),IF(Dagligt!$G87=Dagligt!$AE$7,IF(Dagligt!$I87=0,"",Dagligt!$I87),""))</f>
        <v>817.5</v>
      </c>
      <c r="G87" s="22" t="str">
        <f>IF(Dagligt!$E87=G$5,IF(Dagligt!$I87=0,"",Dagligt!$I87),IF(Dagligt!$G87=Dagligt!$AE$8,IF(Dagligt!$H87=0,"",Dagligt!$H87),""))</f>
        <v/>
      </c>
      <c r="H87" s="22" t="str">
        <f>IF(Dagligt!$E87=G$5,IF(Dagligt!$H87=0,"",Dagligt!$H87),IF(Dagligt!$G87=Dagligt!$AE$8,IF(Dagligt!$I87=0,"",Dagligt!$I87),""))</f>
        <v/>
      </c>
      <c r="I87" s="22" t="str">
        <f>IF(Dagligt!$E87=I$5,IF(Dagligt!$I87=0,"",Dagligt!$I87),IF(Dagligt!$G87=Dagligt!$AE$9,IF(Dagligt!$H87=0,"",Dagligt!$H87),""))</f>
        <v/>
      </c>
      <c r="J87" s="22" t="str">
        <f>IF(Dagligt!$E87=I$5,IF(Dagligt!$H87=0,"",Dagligt!$H87),IF(Dagligt!$G87=Dagligt!$AE$9,IF(Dagligt!$I87=0,"",Dagligt!$I87),""))</f>
        <v/>
      </c>
      <c r="K87" s="22" t="str">
        <f>IF(Dagligt!$E87=K$5,IF(Dagligt!$I87=0,"",Dagligt!$I87),"")</f>
        <v/>
      </c>
      <c r="L87" s="22" t="str">
        <f>IF(Dagligt!$E87=K$5,IF(Dagligt!$H87=0,"",Dagligt!$H87),"")</f>
        <v/>
      </c>
      <c r="M87" s="22" t="str">
        <f>IF(Dagligt!$E87=M$5,IF(Dagligt!$I87=0,"",Dagligt!$I87),"")</f>
        <v/>
      </c>
      <c r="N87" s="22" t="str">
        <f>IF(Dagligt!$E87=M$5,IF(Dagligt!$H87=0,"",Dagligt!$H87),"")</f>
        <v/>
      </c>
      <c r="O87" s="22" t="str">
        <f>IF(Dagligt!$E87=O$5,IF(Dagligt!$I87=0,"",Dagligt!$I87),"")</f>
        <v/>
      </c>
      <c r="P87" s="22" t="str">
        <f>IF(Dagligt!$E87=O$5,IF(Dagligt!$H87=0,"",Dagligt!$H87),"")</f>
        <v/>
      </c>
      <c r="Q87" s="22" t="str">
        <f>IF(Dagligt!$E87=Q$5,IF(Dagligt!$I87=0,"",Dagligt!$I87),"")</f>
        <v/>
      </c>
      <c r="R87" s="22" t="str">
        <f>IF(Dagligt!$E87=Q$5,IF(Dagligt!$H87=0,"",Dagligt!$H87),"")</f>
        <v/>
      </c>
      <c r="S87" s="22" t="str">
        <f>IF(Dagligt!$E87=S$5,IF(Dagligt!$I87=0,"",Dagligt!$I87),"")</f>
        <v/>
      </c>
      <c r="T87" s="22" t="str">
        <f>IF(Dagligt!$E87=S$5,IF(Dagligt!$H87=0,"",Dagligt!$H87),"")</f>
        <v/>
      </c>
      <c r="U87" s="22" t="str">
        <f>IF(Dagligt!$E87=U$5,IF(Dagligt!$I87=0,"",Dagligt!$I87),"")</f>
        <v/>
      </c>
      <c r="V87" s="22" t="str">
        <f>IF(Dagligt!$E87=U$5,IF(Dagligt!$H87=0,"",Dagligt!$H87),"")</f>
        <v/>
      </c>
      <c r="W87" s="22" t="str">
        <f>IF(Dagligt!$E87=W$5,IF(Dagligt!$I87=0,"",Dagligt!$I87),"")</f>
        <v/>
      </c>
      <c r="X87" s="22" t="str">
        <f>IF(Dagligt!$E87=W$5,IF(Dagligt!$H87=0,"",Dagligt!$H87),"")</f>
        <v/>
      </c>
      <c r="Y87" s="22" t="str">
        <f>IF(Dagligt!$E87=Y$5,IF(Dagligt!$I87=0,"",Dagligt!$I87),"")</f>
        <v/>
      </c>
      <c r="Z87" s="22" t="str">
        <f>IF(Dagligt!$E87=Y$5,IF(Dagligt!$H87=0,"",Dagligt!$H87),"")</f>
        <v/>
      </c>
      <c r="AA87">
        <f>IF(Dagligt!$E87=AA$5,IF(Dagligt!$I87=0,"",Dagligt!$I87),"")</f>
        <v>817.5</v>
      </c>
      <c r="AB87" t="str">
        <f>IF(Dagligt!$E87=AA$5,IF(Dagligt!$H87=0,"",Dagligt!$H87),"")</f>
        <v/>
      </c>
    </row>
    <row r="88" spans="1:28">
      <c r="A88" s="22" t="str">
        <f>Dagligt!A88 &amp; " " &amp;Dagligt!B88 &amp; " " &amp; Dagligt!C88</f>
        <v>81 Holger Flyvetid Q2 2012 Holger</v>
      </c>
      <c r="B88" s="23">
        <f>IF(Dagligt!D88=0,"",Dagligt!D88)</f>
        <v>41124</v>
      </c>
      <c r="C88" s="22" t="str">
        <f>IF(Dagligt!$E88=C$5,IF(Dagligt!$I88=0,"",Dagligt!$I88),IF(Dagligt!$G88=Dagligt!$AE$6,IF(Dagligt!$H88=0,"",Dagligt!$H88),""))</f>
        <v/>
      </c>
      <c r="D88" s="22" t="str">
        <f>IF(Dagligt!$E88=C$5,IF(Dagligt!$H88=0,"",Dagligt!$H88),IF(Dagligt!$G88=Dagligt!$AE$6,IF(Dagligt!$I88=0,"",Dagligt!$I88),""))</f>
        <v/>
      </c>
      <c r="E88" s="22">
        <f>IF(Dagligt!$E88=E$5,IF(Dagligt!$I88=0,"",Dagligt!$I88),IF(Dagligt!$G88=Dagligt!$AE$7,IF(Dagligt!$H88=0,"",Dagligt!$H88),""))</f>
        <v>2030</v>
      </c>
      <c r="F88" s="22" t="str">
        <f>IF(Dagligt!$E88=E$5,IF(Dagligt!$H88=0,"",Dagligt!$H88),IF(Dagligt!$G88=Dagligt!$AE$7,IF(Dagligt!$I88=0,"",Dagligt!$I88),""))</f>
        <v/>
      </c>
      <c r="G88" s="22" t="str">
        <f>IF(Dagligt!$E88=G$5,IF(Dagligt!$I88=0,"",Dagligt!$I88),IF(Dagligt!$G88=Dagligt!$AE$8,IF(Dagligt!$H88=0,"",Dagligt!$H88),""))</f>
        <v/>
      </c>
      <c r="H88" s="22" t="str">
        <f>IF(Dagligt!$E88=G$5,IF(Dagligt!$H88=0,"",Dagligt!$H88),IF(Dagligt!$G88=Dagligt!$AE$8,IF(Dagligt!$I88=0,"",Dagligt!$I88),""))</f>
        <v/>
      </c>
      <c r="I88" s="22" t="str">
        <f>IF(Dagligt!$E88=I$5,IF(Dagligt!$I88=0,"",Dagligt!$I88),IF(Dagligt!$G88=Dagligt!$AE$9,IF(Dagligt!$H88=0,"",Dagligt!$H88),""))</f>
        <v/>
      </c>
      <c r="J88" s="22" t="str">
        <f>IF(Dagligt!$E88=I$5,IF(Dagligt!$H88=0,"",Dagligt!$H88),IF(Dagligt!$G88=Dagligt!$AE$9,IF(Dagligt!$I88=0,"",Dagligt!$I88),""))</f>
        <v/>
      </c>
      <c r="K88" s="22" t="str">
        <f>IF(Dagligt!$E88=K$5,IF(Dagligt!$I88=0,"",Dagligt!$I88),"")</f>
        <v/>
      </c>
      <c r="L88" s="22" t="str">
        <f>IF(Dagligt!$E88=K$5,IF(Dagligt!$H88=0,"",Dagligt!$H88),"")</f>
        <v/>
      </c>
      <c r="M88" s="22" t="str">
        <f>IF(Dagligt!$E88=M$5,IF(Dagligt!$I88=0,"",Dagligt!$I88),"")</f>
        <v/>
      </c>
      <c r="N88" s="22">
        <f>IF(Dagligt!$E88=M$5,IF(Dagligt!$H88=0,"",Dagligt!$H88),"")</f>
        <v>2030</v>
      </c>
      <c r="O88" s="22" t="str">
        <f>IF(Dagligt!$E88=O$5,IF(Dagligt!$I88=0,"",Dagligt!$I88),"")</f>
        <v/>
      </c>
      <c r="P88" s="22" t="str">
        <f>IF(Dagligt!$E88=O$5,IF(Dagligt!$H88=0,"",Dagligt!$H88),"")</f>
        <v/>
      </c>
      <c r="Q88" s="22" t="str">
        <f>IF(Dagligt!$E88=Q$5,IF(Dagligt!$I88=0,"",Dagligt!$I88),"")</f>
        <v/>
      </c>
      <c r="R88" s="22" t="str">
        <f>IF(Dagligt!$E88=Q$5,IF(Dagligt!$H88=0,"",Dagligt!$H88),"")</f>
        <v/>
      </c>
      <c r="S88" s="22" t="str">
        <f>IF(Dagligt!$E88=S$5,IF(Dagligt!$I88=0,"",Dagligt!$I88),"")</f>
        <v/>
      </c>
      <c r="T88" s="22" t="str">
        <f>IF(Dagligt!$E88=S$5,IF(Dagligt!$H88=0,"",Dagligt!$H88),"")</f>
        <v/>
      </c>
      <c r="U88" s="22" t="str">
        <f>IF(Dagligt!$E88=U$5,IF(Dagligt!$I88=0,"",Dagligt!$I88),"")</f>
        <v/>
      </c>
      <c r="V88" s="22" t="str">
        <f>IF(Dagligt!$E88=U$5,IF(Dagligt!$H88=0,"",Dagligt!$H88),"")</f>
        <v/>
      </c>
      <c r="W88" s="22" t="str">
        <f>IF(Dagligt!$E88=W$5,IF(Dagligt!$I88=0,"",Dagligt!$I88),"")</f>
        <v/>
      </c>
      <c r="X88" s="22" t="str">
        <f>IF(Dagligt!$E88=W$5,IF(Dagligt!$H88=0,"",Dagligt!$H88),"")</f>
        <v/>
      </c>
      <c r="Y88" s="22" t="str">
        <f>IF(Dagligt!$E88=Y$5,IF(Dagligt!$I88=0,"",Dagligt!$I88),"")</f>
        <v/>
      </c>
      <c r="Z88" s="22" t="str">
        <f>IF(Dagligt!$E88=Y$5,IF(Dagligt!$H88=0,"",Dagligt!$H88),"")</f>
        <v/>
      </c>
      <c r="AA88" t="str">
        <f>IF(Dagligt!$E88=AA$5,IF(Dagligt!$I88=0,"",Dagligt!$I88),"")</f>
        <v/>
      </c>
      <c r="AB88" t="str">
        <f>IF(Dagligt!$E88=AA$5,IF(Dagligt!$H88=0,"",Dagligt!$H88),"")</f>
        <v/>
      </c>
    </row>
    <row r="89" spans="1:28">
      <c r="A89" s="22" t="str">
        <f>Dagligt!A89 &amp; " " &amp;Dagligt!B89 &amp; " " &amp; Dagligt!C89</f>
        <v>82 Holger Kontingent Q3 2012 Holger</v>
      </c>
      <c r="B89" s="23">
        <f>IF(Dagligt!D89=0,"",Dagligt!D89)</f>
        <v>41124</v>
      </c>
      <c r="C89" s="22" t="str">
        <f>IF(Dagligt!$E89=C$5,IF(Dagligt!$I89=0,"",Dagligt!$I89),IF(Dagligt!$G89=Dagligt!$AE$6,IF(Dagligt!$H89=0,"",Dagligt!$H89),""))</f>
        <v/>
      </c>
      <c r="D89" s="22" t="str">
        <f>IF(Dagligt!$E89=C$5,IF(Dagligt!$H89=0,"",Dagligt!$H89),IF(Dagligt!$G89=Dagligt!$AE$6,IF(Dagligt!$I89=0,"",Dagligt!$I89),""))</f>
        <v/>
      </c>
      <c r="E89" s="22">
        <f>IF(Dagligt!$E89=E$5,IF(Dagligt!$I89=0,"",Dagligt!$I89),IF(Dagligt!$G89=Dagligt!$AE$7,IF(Dagligt!$H89=0,"",Dagligt!$H89),""))</f>
        <v>2500</v>
      </c>
      <c r="F89" s="22" t="str">
        <f>IF(Dagligt!$E89=E$5,IF(Dagligt!$H89=0,"",Dagligt!$H89),IF(Dagligt!$G89=Dagligt!$AE$7,IF(Dagligt!$I89=0,"",Dagligt!$I89),""))</f>
        <v/>
      </c>
      <c r="G89" s="22" t="str">
        <f>IF(Dagligt!$E89=G$5,IF(Dagligt!$I89=0,"",Dagligt!$I89),IF(Dagligt!$G89=Dagligt!$AE$8,IF(Dagligt!$H89=0,"",Dagligt!$H89),""))</f>
        <v/>
      </c>
      <c r="H89" s="22" t="str">
        <f>IF(Dagligt!$E89=G$5,IF(Dagligt!$H89=0,"",Dagligt!$H89),IF(Dagligt!$G89=Dagligt!$AE$8,IF(Dagligt!$I89=0,"",Dagligt!$I89),""))</f>
        <v/>
      </c>
      <c r="I89" s="22" t="str">
        <f>IF(Dagligt!$E89=I$5,IF(Dagligt!$I89=0,"",Dagligt!$I89),IF(Dagligt!$G89=Dagligt!$AE$9,IF(Dagligt!$H89=0,"",Dagligt!$H89),""))</f>
        <v/>
      </c>
      <c r="J89" s="22" t="str">
        <f>IF(Dagligt!$E89=I$5,IF(Dagligt!$H89=0,"",Dagligt!$H89),IF(Dagligt!$G89=Dagligt!$AE$9,IF(Dagligt!$I89=0,"",Dagligt!$I89),""))</f>
        <v/>
      </c>
      <c r="K89" s="22" t="str">
        <f>IF(Dagligt!$E89=K$5,IF(Dagligt!$I89=0,"",Dagligt!$I89),"")</f>
        <v/>
      </c>
      <c r="L89" s="22">
        <f>IF(Dagligt!$E89=K$5,IF(Dagligt!$H89=0,"",Dagligt!$H89),"")</f>
        <v>2500</v>
      </c>
      <c r="M89" s="22" t="str">
        <f>IF(Dagligt!$E89=M$5,IF(Dagligt!$I89=0,"",Dagligt!$I89),"")</f>
        <v/>
      </c>
      <c r="N89" s="22" t="str">
        <f>IF(Dagligt!$E89=M$5,IF(Dagligt!$H89=0,"",Dagligt!$H89),"")</f>
        <v/>
      </c>
      <c r="O89" s="22" t="str">
        <f>IF(Dagligt!$E89=O$5,IF(Dagligt!$I89=0,"",Dagligt!$I89),"")</f>
        <v/>
      </c>
      <c r="P89" s="22" t="str">
        <f>IF(Dagligt!$E89=O$5,IF(Dagligt!$H89=0,"",Dagligt!$H89),"")</f>
        <v/>
      </c>
      <c r="Q89" s="22" t="str">
        <f>IF(Dagligt!$E89=Q$5,IF(Dagligt!$I89=0,"",Dagligt!$I89),"")</f>
        <v/>
      </c>
      <c r="R89" s="22" t="str">
        <f>IF(Dagligt!$E89=Q$5,IF(Dagligt!$H89=0,"",Dagligt!$H89),"")</f>
        <v/>
      </c>
      <c r="S89" s="22" t="str">
        <f>IF(Dagligt!$E89=S$5,IF(Dagligt!$I89=0,"",Dagligt!$I89),"")</f>
        <v/>
      </c>
      <c r="T89" s="22" t="str">
        <f>IF(Dagligt!$E89=S$5,IF(Dagligt!$H89=0,"",Dagligt!$H89),"")</f>
        <v/>
      </c>
      <c r="U89" s="22" t="str">
        <f>IF(Dagligt!$E89=U$5,IF(Dagligt!$I89=0,"",Dagligt!$I89),"")</f>
        <v/>
      </c>
      <c r="V89" s="22" t="str">
        <f>IF(Dagligt!$E89=U$5,IF(Dagligt!$H89=0,"",Dagligt!$H89),"")</f>
        <v/>
      </c>
      <c r="W89" s="22" t="str">
        <f>IF(Dagligt!$E89=W$5,IF(Dagligt!$I89=0,"",Dagligt!$I89),"")</f>
        <v/>
      </c>
      <c r="X89" s="22" t="str">
        <f>IF(Dagligt!$E89=W$5,IF(Dagligt!$H89=0,"",Dagligt!$H89),"")</f>
        <v/>
      </c>
      <c r="Y89" s="22" t="str">
        <f>IF(Dagligt!$E89=Y$5,IF(Dagligt!$I89=0,"",Dagligt!$I89),"")</f>
        <v/>
      </c>
      <c r="Z89" s="22" t="str">
        <f>IF(Dagligt!$E89=Y$5,IF(Dagligt!$H89=0,"",Dagligt!$H89),"")</f>
        <v/>
      </c>
      <c r="AA89" t="str">
        <f>IF(Dagligt!$E89=AA$5,IF(Dagligt!$I89=0,"",Dagligt!$I89),"")</f>
        <v/>
      </c>
      <c r="AB89" t="str">
        <f>IF(Dagligt!$E89=AA$5,IF(Dagligt!$H89=0,"",Dagligt!$H89),"")</f>
        <v/>
      </c>
    </row>
    <row r="90" spans="1:28">
      <c r="A90" s="22" t="str">
        <f>Dagligt!A90 &amp; " " &amp;Dagligt!B90 &amp; " " &amp; Dagligt!C90</f>
        <v>83 Holger RFK-kontingent 2. halvår 2012 Holger</v>
      </c>
      <c r="B90" s="23">
        <f>IF(Dagligt!D90=0,"",Dagligt!D90)</f>
        <v>41124</v>
      </c>
      <c r="C90" s="22" t="str">
        <f>IF(Dagligt!$E90=C$5,IF(Dagligt!$I90=0,"",Dagligt!$I90),IF(Dagligt!$G90=Dagligt!$AE$6,IF(Dagligt!$H90=0,"",Dagligt!$H90),""))</f>
        <v/>
      </c>
      <c r="D90" s="22" t="str">
        <f>IF(Dagligt!$E90=C$5,IF(Dagligt!$H90=0,"",Dagligt!$H90),IF(Dagligt!$G90=Dagligt!$AE$6,IF(Dagligt!$I90=0,"",Dagligt!$I90),""))</f>
        <v/>
      </c>
      <c r="E90" s="22" t="str">
        <f>IF(Dagligt!$E90=E$5,IF(Dagligt!$I90=0,"",Dagligt!$I90),IF(Dagligt!$G90=Dagligt!$AE$7,IF(Dagligt!$H90=0,"",Dagligt!$H90),""))</f>
        <v/>
      </c>
      <c r="F90" s="22">
        <f>IF(Dagligt!$E90=E$5,IF(Dagligt!$H90=0,"",Dagligt!$H90),IF(Dagligt!$G90=Dagligt!$AE$7,IF(Dagligt!$I90=0,"",Dagligt!$I90),""))</f>
        <v>817.5</v>
      </c>
      <c r="G90" s="22" t="str">
        <f>IF(Dagligt!$E90=G$5,IF(Dagligt!$I90=0,"",Dagligt!$I90),IF(Dagligt!$G90=Dagligt!$AE$8,IF(Dagligt!$H90=0,"",Dagligt!$H90),""))</f>
        <v/>
      </c>
      <c r="H90" s="22" t="str">
        <f>IF(Dagligt!$E90=G$5,IF(Dagligt!$H90=0,"",Dagligt!$H90),IF(Dagligt!$G90=Dagligt!$AE$8,IF(Dagligt!$I90=0,"",Dagligt!$I90),""))</f>
        <v/>
      </c>
      <c r="I90" s="22" t="str">
        <f>IF(Dagligt!$E90=I$5,IF(Dagligt!$I90=0,"",Dagligt!$I90),IF(Dagligt!$G90=Dagligt!$AE$9,IF(Dagligt!$H90=0,"",Dagligt!$H90),""))</f>
        <v/>
      </c>
      <c r="J90" s="22" t="str">
        <f>IF(Dagligt!$E90=I$5,IF(Dagligt!$H90=0,"",Dagligt!$H90),IF(Dagligt!$G90=Dagligt!$AE$9,IF(Dagligt!$I90=0,"",Dagligt!$I90),""))</f>
        <v/>
      </c>
      <c r="K90" s="22" t="str">
        <f>IF(Dagligt!$E90=K$5,IF(Dagligt!$I90=0,"",Dagligt!$I90),"")</f>
        <v/>
      </c>
      <c r="L90" s="22" t="str">
        <f>IF(Dagligt!$E90=K$5,IF(Dagligt!$H90=0,"",Dagligt!$H90),"")</f>
        <v/>
      </c>
      <c r="M90" s="22" t="str">
        <f>IF(Dagligt!$E90=M$5,IF(Dagligt!$I90=0,"",Dagligt!$I90),"")</f>
        <v/>
      </c>
      <c r="N90" s="22" t="str">
        <f>IF(Dagligt!$E90=M$5,IF(Dagligt!$H90=0,"",Dagligt!$H90),"")</f>
        <v/>
      </c>
      <c r="O90" s="22" t="str">
        <f>IF(Dagligt!$E90=O$5,IF(Dagligt!$I90=0,"",Dagligt!$I90),"")</f>
        <v/>
      </c>
      <c r="P90" s="22" t="str">
        <f>IF(Dagligt!$E90=O$5,IF(Dagligt!$H90=0,"",Dagligt!$H90),"")</f>
        <v/>
      </c>
      <c r="Q90" s="22" t="str">
        <f>IF(Dagligt!$E90=Q$5,IF(Dagligt!$I90=0,"",Dagligt!$I90),"")</f>
        <v/>
      </c>
      <c r="R90" s="22" t="str">
        <f>IF(Dagligt!$E90=Q$5,IF(Dagligt!$H90=0,"",Dagligt!$H90),"")</f>
        <v/>
      </c>
      <c r="S90" s="22" t="str">
        <f>IF(Dagligt!$E90=S$5,IF(Dagligt!$I90=0,"",Dagligt!$I90),"")</f>
        <v/>
      </c>
      <c r="T90" s="22" t="str">
        <f>IF(Dagligt!$E90=S$5,IF(Dagligt!$H90=0,"",Dagligt!$H90),"")</f>
        <v/>
      </c>
      <c r="U90" s="22" t="str">
        <f>IF(Dagligt!$E90=U$5,IF(Dagligt!$I90=0,"",Dagligt!$I90),"")</f>
        <v/>
      </c>
      <c r="V90" s="22" t="str">
        <f>IF(Dagligt!$E90=U$5,IF(Dagligt!$H90=0,"",Dagligt!$H90),"")</f>
        <v/>
      </c>
      <c r="W90" s="22" t="str">
        <f>IF(Dagligt!$E90=W$5,IF(Dagligt!$I90=0,"",Dagligt!$I90),"")</f>
        <v/>
      </c>
      <c r="X90" s="22" t="str">
        <f>IF(Dagligt!$E90=W$5,IF(Dagligt!$H90=0,"",Dagligt!$H90),"")</f>
        <v/>
      </c>
      <c r="Y90" s="22" t="str">
        <f>IF(Dagligt!$E90=Y$5,IF(Dagligt!$I90=0,"",Dagligt!$I90),"")</f>
        <v/>
      </c>
      <c r="Z90" s="22" t="str">
        <f>IF(Dagligt!$E90=Y$5,IF(Dagligt!$H90=0,"",Dagligt!$H90),"")</f>
        <v/>
      </c>
      <c r="AA90">
        <f>IF(Dagligt!$E90=AA$5,IF(Dagligt!$I90=0,"",Dagligt!$I90),"")</f>
        <v>817.5</v>
      </c>
      <c r="AB90" t="str">
        <f>IF(Dagligt!$E90=AA$5,IF(Dagligt!$H90=0,"",Dagligt!$H90),"")</f>
        <v/>
      </c>
    </row>
    <row r="91" spans="1:28">
      <c r="A91" s="22" t="str">
        <f>Dagligt!A91 &amp; " " &amp;Dagligt!B91 &amp; " " &amp; Dagligt!C91</f>
        <v>84 Air BP 81,00 liter 100LL Avgas, EKRK d. 3/7-2012 OY-BBW</v>
      </c>
      <c r="B91" s="23">
        <f>IF(Dagligt!D91=0,"",Dagligt!D91)</f>
        <v>41124</v>
      </c>
      <c r="C91" s="22" t="str">
        <f>IF(Dagligt!$E91=C$5,IF(Dagligt!$I91=0,"",Dagligt!$I91),IF(Dagligt!$G91=Dagligt!$AE$6,IF(Dagligt!$H91=0,"",Dagligt!$H91),""))</f>
        <v/>
      </c>
      <c r="D91" s="22" t="str">
        <f>IF(Dagligt!$E91=C$5,IF(Dagligt!$H91=0,"",Dagligt!$H91),IF(Dagligt!$G91=Dagligt!$AE$6,IF(Dagligt!$I91=0,"",Dagligt!$I91),""))</f>
        <v/>
      </c>
      <c r="E91" s="22" t="str">
        <f>IF(Dagligt!$E91=E$5,IF(Dagligt!$I91=0,"",Dagligt!$I91),IF(Dagligt!$G91=Dagligt!$AE$7,IF(Dagligt!$H91=0,"",Dagligt!$H91),""))</f>
        <v/>
      </c>
      <c r="F91" s="22">
        <f>IF(Dagligt!$E91=E$5,IF(Dagligt!$H91=0,"",Dagligt!$H91),IF(Dagligt!$G91=Dagligt!$AE$7,IF(Dagligt!$I91=0,"",Dagligt!$I91),""))</f>
        <v>1496.17</v>
      </c>
      <c r="G91" s="22" t="str">
        <f>IF(Dagligt!$E91=G$5,IF(Dagligt!$I91=0,"",Dagligt!$I91),IF(Dagligt!$G91=Dagligt!$AE$8,IF(Dagligt!$H91=0,"",Dagligt!$H91),""))</f>
        <v/>
      </c>
      <c r="H91" s="22" t="str">
        <f>IF(Dagligt!$E91=G$5,IF(Dagligt!$H91=0,"",Dagligt!$H91),IF(Dagligt!$G91=Dagligt!$AE$8,IF(Dagligt!$I91=0,"",Dagligt!$I91),""))</f>
        <v/>
      </c>
      <c r="I91" s="22" t="str">
        <f>IF(Dagligt!$E91=I$5,IF(Dagligt!$I91=0,"",Dagligt!$I91),IF(Dagligt!$G91=Dagligt!$AE$9,IF(Dagligt!$H91=0,"",Dagligt!$H91),""))</f>
        <v/>
      </c>
      <c r="J91" s="22" t="str">
        <f>IF(Dagligt!$E91=I$5,IF(Dagligt!$H91=0,"",Dagligt!$H91),IF(Dagligt!$G91=Dagligt!$AE$9,IF(Dagligt!$I91=0,"",Dagligt!$I91),""))</f>
        <v/>
      </c>
      <c r="K91" s="22" t="str">
        <f>IF(Dagligt!$E91=K$5,IF(Dagligt!$I91=0,"",Dagligt!$I91),"")</f>
        <v/>
      </c>
      <c r="L91" s="22" t="str">
        <f>IF(Dagligt!$E91=K$5,IF(Dagligt!$H91=0,"",Dagligt!$H91),"")</f>
        <v/>
      </c>
      <c r="M91" s="22" t="str">
        <f>IF(Dagligt!$E91=M$5,IF(Dagligt!$I91=0,"",Dagligt!$I91),"")</f>
        <v/>
      </c>
      <c r="N91" s="22" t="str">
        <f>IF(Dagligt!$E91=M$5,IF(Dagligt!$H91=0,"",Dagligt!$H91),"")</f>
        <v/>
      </c>
      <c r="O91" s="22" t="str">
        <f>IF(Dagligt!$E91=O$5,IF(Dagligt!$I91=0,"",Dagligt!$I91),"")</f>
        <v/>
      </c>
      <c r="P91" s="22" t="str">
        <f>IF(Dagligt!$E91=O$5,IF(Dagligt!$H91=0,"",Dagligt!$H91),"")</f>
        <v/>
      </c>
      <c r="Q91" s="22" t="str">
        <f>IF(Dagligt!$E91=Q$5,IF(Dagligt!$I91=0,"",Dagligt!$I91),"")</f>
        <v/>
      </c>
      <c r="R91" s="22" t="str">
        <f>IF(Dagligt!$E91=Q$5,IF(Dagligt!$H91=0,"",Dagligt!$H91),"")</f>
        <v/>
      </c>
      <c r="S91" s="22">
        <f>IF(Dagligt!$E91=S$5,IF(Dagligt!$I91=0,"",Dagligt!$I91),"")</f>
        <v>1496.17</v>
      </c>
      <c r="T91" s="22" t="str">
        <f>IF(Dagligt!$E91=S$5,IF(Dagligt!$H91=0,"",Dagligt!$H91),"")</f>
        <v/>
      </c>
      <c r="U91" s="22" t="str">
        <f>IF(Dagligt!$E91=U$5,IF(Dagligt!$I91=0,"",Dagligt!$I91),"")</f>
        <v/>
      </c>
      <c r="V91" s="22" t="str">
        <f>IF(Dagligt!$E91=U$5,IF(Dagligt!$H91=0,"",Dagligt!$H91),"")</f>
        <v/>
      </c>
      <c r="W91" s="22" t="str">
        <f>IF(Dagligt!$E91=W$5,IF(Dagligt!$I91=0,"",Dagligt!$I91),"")</f>
        <v/>
      </c>
      <c r="X91" s="22" t="str">
        <f>IF(Dagligt!$E91=W$5,IF(Dagligt!$H91=0,"",Dagligt!$H91),"")</f>
        <v/>
      </c>
      <c r="Y91" s="22" t="str">
        <f>IF(Dagligt!$E91=Y$5,IF(Dagligt!$I91=0,"",Dagligt!$I91),"")</f>
        <v/>
      </c>
      <c r="Z91" s="22" t="str">
        <f>IF(Dagligt!$E91=Y$5,IF(Dagligt!$H91=0,"",Dagligt!$H91),"")</f>
        <v/>
      </c>
      <c r="AA91" t="str">
        <f>IF(Dagligt!$E91=AA$5,IF(Dagligt!$I91=0,"",Dagligt!$I91),"")</f>
        <v/>
      </c>
      <c r="AB91" t="str">
        <f>IF(Dagligt!$E91=AA$5,IF(Dagligt!$H91=0,"",Dagligt!$H91),"")</f>
        <v/>
      </c>
    </row>
    <row r="92" spans="1:28">
      <c r="A92" s="22" t="str">
        <f>Dagligt!A92 &amp; " " &amp;Dagligt!B92 &amp; " " &amp; Dagligt!C92</f>
        <v>85 Benzin EKGH faktura nr. 172 OY-BBW</v>
      </c>
      <c r="B92" s="23">
        <f>IF(Dagligt!D92=0,"",Dagligt!D92)</f>
        <v>41128</v>
      </c>
      <c r="C92" s="22" t="str">
        <f>IF(Dagligt!$E92=C$5,IF(Dagligt!$I92=0,"",Dagligt!$I92),IF(Dagligt!$G92=Dagligt!$AE$6,IF(Dagligt!$H92=0,"",Dagligt!$H92),""))</f>
        <v/>
      </c>
      <c r="D92" s="22" t="str">
        <f>IF(Dagligt!$E92=C$5,IF(Dagligt!$H92=0,"",Dagligt!$H92),IF(Dagligt!$G92=Dagligt!$AE$6,IF(Dagligt!$I92=0,"",Dagligt!$I92),""))</f>
        <v/>
      </c>
      <c r="E92" s="22" t="str">
        <f>IF(Dagligt!$E92=E$5,IF(Dagligt!$I92=0,"",Dagligt!$I92),IF(Dagligt!$G92=Dagligt!$AE$7,IF(Dagligt!$H92=0,"",Dagligt!$H92),""))</f>
        <v/>
      </c>
      <c r="F92" s="22">
        <f>IF(Dagligt!$E92=E$5,IF(Dagligt!$H92=0,"",Dagligt!$H92),IF(Dagligt!$G92=Dagligt!$AE$7,IF(Dagligt!$I92=0,"",Dagligt!$I92),""))</f>
        <v>10345.18</v>
      </c>
      <c r="G92" s="22" t="str">
        <f>IF(Dagligt!$E92=G$5,IF(Dagligt!$I92=0,"",Dagligt!$I92),IF(Dagligt!$G92=Dagligt!$AE$8,IF(Dagligt!$H92=0,"",Dagligt!$H92),""))</f>
        <v/>
      </c>
      <c r="H92" s="22" t="str">
        <f>IF(Dagligt!$E92=G$5,IF(Dagligt!$H92=0,"",Dagligt!$H92),IF(Dagligt!$G92=Dagligt!$AE$8,IF(Dagligt!$I92=0,"",Dagligt!$I92),""))</f>
        <v/>
      </c>
      <c r="I92" s="22" t="str">
        <f>IF(Dagligt!$E92=I$5,IF(Dagligt!$I92=0,"",Dagligt!$I92),IF(Dagligt!$G92=Dagligt!$AE$9,IF(Dagligt!$H92=0,"",Dagligt!$H92),""))</f>
        <v/>
      </c>
      <c r="J92" s="22" t="str">
        <f>IF(Dagligt!$E92=I$5,IF(Dagligt!$H92=0,"",Dagligt!$H92),IF(Dagligt!$G92=Dagligt!$AE$9,IF(Dagligt!$I92=0,"",Dagligt!$I92),""))</f>
        <v/>
      </c>
      <c r="K92" s="22" t="str">
        <f>IF(Dagligt!$E92=K$5,IF(Dagligt!$I92=0,"",Dagligt!$I92),"")</f>
        <v/>
      </c>
      <c r="L92" s="22" t="str">
        <f>IF(Dagligt!$E92=K$5,IF(Dagligt!$H92=0,"",Dagligt!$H92),"")</f>
        <v/>
      </c>
      <c r="M92" s="22" t="str">
        <f>IF(Dagligt!$E92=M$5,IF(Dagligt!$I92=0,"",Dagligt!$I92),"")</f>
        <v/>
      </c>
      <c r="N92" s="22" t="str">
        <f>IF(Dagligt!$E92=M$5,IF(Dagligt!$H92=0,"",Dagligt!$H92),"")</f>
        <v/>
      </c>
      <c r="O92" s="22" t="str">
        <f>IF(Dagligt!$E92=O$5,IF(Dagligt!$I92=0,"",Dagligt!$I92),"")</f>
        <v/>
      </c>
      <c r="P92" s="22" t="str">
        <f>IF(Dagligt!$E92=O$5,IF(Dagligt!$H92=0,"",Dagligt!$H92),"")</f>
        <v/>
      </c>
      <c r="Q92" s="22" t="str">
        <f>IF(Dagligt!$E92=Q$5,IF(Dagligt!$I92=0,"",Dagligt!$I92),"")</f>
        <v/>
      </c>
      <c r="R92" s="22" t="str">
        <f>IF(Dagligt!$E92=Q$5,IF(Dagligt!$H92=0,"",Dagligt!$H92),"")</f>
        <v/>
      </c>
      <c r="S92" s="22">
        <f>IF(Dagligt!$E92=S$5,IF(Dagligt!$I92=0,"",Dagligt!$I92),"")</f>
        <v>10345.18</v>
      </c>
      <c r="T92" s="22" t="str">
        <f>IF(Dagligt!$E92=S$5,IF(Dagligt!$H92=0,"",Dagligt!$H92),"")</f>
        <v/>
      </c>
      <c r="U92" s="22" t="str">
        <f>IF(Dagligt!$E92=U$5,IF(Dagligt!$I92=0,"",Dagligt!$I92),"")</f>
        <v/>
      </c>
      <c r="V92" s="22" t="str">
        <f>IF(Dagligt!$E92=U$5,IF(Dagligt!$H92=0,"",Dagligt!$H92),"")</f>
        <v/>
      </c>
      <c r="W92" s="22" t="str">
        <f>IF(Dagligt!$E92=W$5,IF(Dagligt!$I92=0,"",Dagligt!$I92),"")</f>
        <v/>
      </c>
      <c r="X92" s="22" t="str">
        <f>IF(Dagligt!$E92=W$5,IF(Dagligt!$H92=0,"",Dagligt!$H92),"")</f>
        <v/>
      </c>
      <c r="Y92" s="22" t="str">
        <f>IF(Dagligt!$E92=Y$5,IF(Dagligt!$I92=0,"",Dagligt!$I92),"")</f>
        <v/>
      </c>
      <c r="Z92" s="22" t="str">
        <f>IF(Dagligt!$E92=Y$5,IF(Dagligt!$H92=0,"",Dagligt!$H92),"")</f>
        <v/>
      </c>
      <c r="AA92" t="str">
        <f>IF(Dagligt!$E92=AA$5,IF(Dagligt!$I92=0,"",Dagligt!$I92),"")</f>
        <v/>
      </c>
      <c r="AB92" t="str">
        <f>IF(Dagligt!$E92=AA$5,IF(Dagligt!$H92=0,"",Dagligt!$H92),"")</f>
        <v/>
      </c>
    </row>
    <row r="93" spans="1:28">
      <c r="A93" s="22" t="str">
        <f>Dagligt!A93 &amp; " " &amp;Dagligt!B93 &amp; " " &amp; Dagligt!C93</f>
        <v>86 Benzin Statoil Rønne faktura nr. 0225043121 OY-BBW</v>
      </c>
      <c r="B93" s="23">
        <f>IF(Dagligt!D93=0,"",Dagligt!D93)</f>
        <v>41134</v>
      </c>
      <c r="C93" s="22" t="str">
        <f>IF(Dagligt!$E93=C$5,IF(Dagligt!$I93=0,"",Dagligt!$I93),IF(Dagligt!$G93=Dagligt!$AE$6,IF(Dagligt!$H93=0,"",Dagligt!$H93),""))</f>
        <v/>
      </c>
      <c r="D93" s="22" t="str">
        <f>IF(Dagligt!$E93=C$5,IF(Dagligt!$H93=0,"",Dagligt!$H93),IF(Dagligt!$G93=Dagligt!$AE$6,IF(Dagligt!$I93=0,"",Dagligt!$I93),""))</f>
        <v/>
      </c>
      <c r="E93" s="22" t="str">
        <f>IF(Dagligt!$E93=E$5,IF(Dagligt!$I93=0,"",Dagligt!$I93),IF(Dagligt!$G93=Dagligt!$AE$7,IF(Dagligt!$H93=0,"",Dagligt!$H93),""))</f>
        <v/>
      </c>
      <c r="F93" s="22">
        <f>IF(Dagligt!$E93=E$5,IF(Dagligt!$H93=0,"",Dagligt!$H93),IF(Dagligt!$G93=Dagligt!$AE$7,IF(Dagligt!$I93=0,"",Dagligt!$I93),""))</f>
        <v>826.51</v>
      </c>
      <c r="G93" s="22" t="str">
        <f>IF(Dagligt!$E93=G$5,IF(Dagligt!$I93=0,"",Dagligt!$I93),IF(Dagligt!$G93=Dagligt!$AE$8,IF(Dagligt!$H93=0,"",Dagligt!$H93),""))</f>
        <v/>
      </c>
      <c r="H93" s="22" t="str">
        <f>IF(Dagligt!$E93=G$5,IF(Dagligt!$H93=0,"",Dagligt!$H93),IF(Dagligt!$G93=Dagligt!$AE$8,IF(Dagligt!$I93=0,"",Dagligt!$I93),""))</f>
        <v/>
      </c>
      <c r="I93" s="22" t="str">
        <f>IF(Dagligt!$E93=I$5,IF(Dagligt!$I93=0,"",Dagligt!$I93),IF(Dagligt!$G93=Dagligt!$AE$9,IF(Dagligt!$H93=0,"",Dagligt!$H93),""))</f>
        <v/>
      </c>
      <c r="J93" s="22" t="str">
        <f>IF(Dagligt!$E93=I$5,IF(Dagligt!$H93=0,"",Dagligt!$H93),IF(Dagligt!$G93=Dagligt!$AE$9,IF(Dagligt!$I93=0,"",Dagligt!$I93),""))</f>
        <v/>
      </c>
      <c r="K93" s="22" t="str">
        <f>IF(Dagligt!$E93=K$5,IF(Dagligt!$I93=0,"",Dagligt!$I93),"")</f>
        <v/>
      </c>
      <c r="L93" s="22" t="str">
        <f>IF(Dagligt!$E93=K$5,IF(Dagligt!$H93=0,"",Dagligt!$H93),"")</f>
        <v/>
      </c>
      <c r="M93" s="22" t="str">
        <f>IF(Dagligt!$E93=M$5,IF(Dagligt!$I93=0,"",Dagligt!$I93),"")</f>
        <v/>
      </c>
      <c r="N93" s="22" t="str">
        <f>IF(Dagligt!$E93=M$5,IF(Dagligt!$H93=0,"",Dagligt!$H93),"")</f>
        <v/>
      </c>
      <c r="O93" s="22" t="str">
        <f>IF(Dagligt!$E93=O$5,IF(Dagligt!$I93=0,"",Dagligt!$I93),"")</f>
        <v/>
      </c>
      <c r="P93" s="22" t="str">
        <f>IF(Dagligt!$E93=O$5,IF(Dagligt!$H93=0,"",Dagligt!$H93),"")</f>
        <v/>
      </c>
      <c r="Q93" s="22" t="str">
        <f>IF(Dagligt!$E93=Q$5,IF(Dagligt!$I93=0,"",Dagligt!$I93),"")</f>
        <v/>
      </c>
      <c r="R93" s="22" t="str">
        <f>IF(Dagligt!$E93=Q$5,IF(Dagligt!$H93=0,"",Dagligt!$H93),"")</f>
        <v/>
      </c>
      <c r="S93" s="22">
        <f>IF(Dagligt!$E93=S$5,IF(Dagligt!$I93=0,"",Dagligt!$I93),"")</f>
        <v>826.51</v>
      </c>
      <c r="T93" s="22" t="str">
        <f>IF(Dagligt!$E93=S$5,IF(Dagligt!$H93=0,"",Dagligt!$H93),"")</f>
        <v/>
      </c>
      <c r="U93" s="22" t="str">
        <f>IF(Dagligt!$E93=U$5,IF(Dagligt!$I93=0,"",Dagligt!$I93),"")</f>
        <v/>
      </c>
      <c r="V93" s="22" t="str">
        <f>IF(Dagligt!$E93=U$5,IF(Dagligt!$H93=0,"",Dagligt!$H93),"")</f>
        <v/>
      </c>
      <c r="W93" s="22" t="str">
        <f>IF(Dagligt!$E93=W$5,IF(Dagligt!$I93=0,"",Dagligt!$I93),"")</f>
        <v/>
      </c>
      <c r="X93" s="22" t="str">
        <f>IF(Dagligt!$E93=W$5,IF(Dagligt!$H93=0,"",Dagligt!$H93),"")</f>
        <v/>
      </c>
      <c r="Y93" s="22" t="str">
        <f>IF(Dagligt!$E93=Y$5,IF(Dagligt!$I93=0,"",Dagligt!$I93),"")</f>
        <v/>
      </c>
      <c r="Z93" s="22" t="str">
        <f>IF(Dagligt!$E93=Y$5,IF(Dagligt!$H93=0,"",Dagligt!$H93),"")</f>
        <v/>
      </c>
      <c r="AA93" t="str">
        <f>IF(Dagligt!$E93=AA$5,IF(Dagligt!$I93=0,"",Dagligt!$I93),"")</f>
        <v/>
      </c>
      <c r="AB93" t="str">
        <f>IF(Dagligt!$E93=AA$5,IF(Dagligt!$H93=0,"",Dagligt!$H93),"")</f>
        <v/>
      </c>
    </row>
    <row r="94" spans="1:28">
      <c r="A94" s="22" t="str">
        <f>Dagligt!A94 &amp; " " &amp;Dagligt!B94 &amp; " " &amp; Dagligt!C94</f>
        <v>87 Jacob udlæg 80,00 liter Avgas100LL ESMH d. 14/8-2012 Jacob</v>
      </c>
      <c r="B94" s="23">
        <f>IF(Dagligt!D94=0,"",Dagligt!D94)</f>
        <v>41141</v>
      </c>
      <c r="C94" s="22" t="str">
        <f>IF(Dagligt!$E94=C$5,IF(Dagligt!$I94=0,"",Dagligt!$I94),IF(Dagligt!$G94=Dagligt!$AE$6,IF(Dagligt!$H94=0,"",Dagligt!$H94),""))</f>
        <v/>
      </c>
      <c r="D94" s="22" t="str">
        <f>IF(Dagligt!$E94=C$5,IF(Dagligt!$H94=0,"",Dagligt!$H94),IF(Dagligt!$G94=Dagligt!$AE$6,IF(Dagligt!$I94=0,"",Dagligt!$I94),""))</f>
        <v/>
      </c>
      <c r="E94" s="22" t="str">
        <f>IF(Dagligt!$E94=E$5,IF(Dagligt!$I94=0,"",Dagligt!$I94),IF(Dagligt!$G94=Dagligt!$AE$7,IF(Dagligt!$H94=0,"",Dagligt!$H94),""))</f>
        <v/>
      </c>
      <c r="F94" s="22">
        <f>IF(Dagligt!$E94=E$5,IF(Dagligt!$H94=0,"",Dagligt!$H94),IF(Dagligt!$G94=Dagligt!$AE$7,IF(Dagligt!$I94=0,"",Dagligt!$I94),""))</f>
        <v>1687.4</v>
      </c>
      <c r="G94" s="22" t="str">
        <f>IF(Dagligt!$E94=G$5,IF(Dagligt!$I94=0,"",Dagligt!$I94),IF(Dagligt!$G94=Dagligt!$AE$8,IF(Dagligt!$H94=0,"",Dagligt!$H94),""))</f>
        <v/>
      </c>
      <c r="H94" s="22" t="str">
        <f>IF(Dagligt!$E94=G$5,IF(Dagligt!$H94=0,"",Dagligt!$H94),IF(Dagligt!$G94=Dagligt!$AE$8,IF(Dagligt!$I94=0,"",Dagligt!$I94),""))</f>
        <v/>
      </c>
      <c r="I94" s="22" t="str">
        <f>IF(Dagligt!$E94=I$5,IF(Dagligt!$I94=0,"",Dagligt!$I94),IF(Dagligt!$G94=Dagligt!$AE$9,IF(Dagligt!$H94=0,"",Dagligt!$H94),""))</f>
        <v/>
      </c>
      <c r="J94" s="22" t="str">
        <f>IF(Dagligt!$E94=I$5,IF(Dagligt!$H94=0,"",Dagligt!$H94),IF(Dagligt!$G94=Dagligt!$AE$9,IF(Dagligt!$I94=0,"",Dagligt!$I94),""))</f>
        <v/>
      </c>
      <c r="K94" s="22" t="str">
        <f>IF(Dagligt!$E94=K$5,IF(Dagligt!$I94=0,"",Dagligt!$I94),"")</f>
        <v/>
      </c>
      <c r="L94" s="22" t="str">
        <f>IF(Dagligt!$E94=K$5,IF(Dagligt!$H94=0,"",Dagligt!$H94),"")</f>
        <v/>
      </c>
      <c r="M94" s="22" t="str">
        <f>IF(Dagligt!$E94=M$5,IF(Dagligt!$I94=0,"",Dagligt!$I94),"")</f>
        <v/>
      </c>
      <c r="N94" s="22" t="str">
        <f>IF(Dagligt!$E94=M$5,IF(Dagligt!$H94=0,"",Dagligt!$H94),"")</f>
        <v/>
      </c>
      <c r="O94" s="22" t="str">
        <f>IF(Dagligt!$E94=O$5,IF(Dagligt!$I94=0,"",Dagligt!$I94),"")</f>
        <v/>
      </c>
      <c r="P94" s="22" t="str">
        <f>IF(Dagligt!$E94=O$5,IF(Dagligt!$H94=0,"",Dagligt!$H94),"")</f>
        <v/>
      </c>
      <c r="Q94" s="22" t="str">
        <f>IF(Dagligt!$E94=Q$5,IF(Dagligt!$I94=0,"",Dagligt!$I94),"")</f>
        <v/>
      </c>
      <c r="R94" s="22" t="str">
        <f>IF(Dagligt!$E94=Q$5,IF(Dagligt!$H94=0,"",Dagligt!$H94),"")</f>
        <v/>
      </c>
      <c r="S94" s="22">
        <f>IF(Dagligt!$E94=S$5,IF(Dagligt!$I94=0,"",Dagligt!$I94),"")</f>
        <v>1687.4</v>
      </c>
      <c r="T94" s="22" t="str">
        <f>IF(Dagligt!$E94=S$5,IF(Dagligt!$H94=0,"",Dagligt!$H94),"")</f>
        <v/>
      </c>
      <c r="U94" s="22" t="str">
        <f>IF(Dagligt!$E94=U$5,IF(Dagligt!$I94=0,"",Dagligt!$I94),"")</f>
        <v/>
      </c>
      <c r="V94" s="22" t="str">
        <f>IF(Dagligt!$E94=U$5,IF(Dagligt!$H94=0,"",Dagligt!$H94),"")</f>
        <v/>
      </c>
      <c r="W94" s="22" t="str">
        <f>IF(Dagligt!$E94=W$5,IF(Dagligt!$I94=0,"",Dagligt!$I94),"")</f>
        <v/>
      </c>
      <c r="X94" s="22" t="str">
        <f>IF(Dagligt!$E94=W$5,IF(Dagligt!$H94=0,"",Dagligt!$H94),"")</f>
        <v/>
      </c>
      <c r="Y94" s="22" t="str">
        <f>IF(Dagligt!$E94=Y$5,IF(Dagligt!$I94=0,"",Dagligt!$I94),"")</f>
        <v/>
      </c>
      <c r="Z94" s="22" t="str">
        <f>IF(Dagligt!$E94=Y$5,IF(Dagligt!$H94=0,"",Dagligt!$H94),"")</f>
        <v/>
      </c>
      <c r="AA94" t="str">
        <f>IF(Dagligt!$E94=AA$5,IF(Dagligt!$I94=0,"",Dagligt!$I94),"")</f>
        <v/>
      </c>
      <c r="AB94" t="str">
        <f>IF(Dagligt!$E94=AA$5,IF(Dagligt!$H94=0,"",Dagligt!$H94),"")</f>
        <v/>
      </c>
    </row>
    <row r="95" spans="1:28">
      <c r="A95" s="22" t="str">
        <f>Dagligt!A95 &amp; " " &amp;Dagligt!B95 &amp; " " &amp; Dagligt!C95</f>
        <v>88 Jens Christian udlæg oy-bbw domænenavn OY-BBW</v>
      </c>
      <c r="B95" s="23">
        <f>IF(Dagligt!D95=0,"",Dagligt!D95)</f>
        <v>41142</v>
      </c>
      <c r="C95" s="22" t="str">
        <f>IF(Dagligt!$E95=C$5,IF(Dagligt!$I95=0,"",Dagligt!$I95),IF(Dagligt!$G95=Dagligt!$AE$6,IF(Dagligt!$H95=0,"",Dagligt!$H95),""))</f>
        <v/>
      </c>
      <c r="D95" s="22" t="str">
        <f>IF(Dagligt!$E95=C$5,IF(Dagligt!$H95=0,"",Dagligt!$H95),IF(Dagligt!$G95=Dagligt!$AE$6,IF(Dagligt!$I95=0,"",Dagligt!$I95),""))</f>
        <v/>
      </c>
      <c r="E95" s="22" t="str">
        <f>IF(Dagligt!$E95=E$5,IF(Dagligt!$I95=0,"",Dagligt!$I95),IF(Dagligt!$G95=Dagligt!$AE$7,IF(Dagligt!$H95=0,"",Dagligt!$H95),""))</f>
        <v/>
      </c>
      <c r="F95" s="22">
        <f>IF(Dagligt!$E95=E$5,IF(Dagligt!$H95=0,"",Dagligt!$H95),IF(Dagligt!$G95=Dagligt!$AE$7,IF(Dagligt!$I95=0,"",Dagligt!$I95),""))</f>
        <v>135</v>
      </c>
      <c r="G95" s="22" t="str">
        <f>IF(Dagligt!$E95=G$5,IF(Dagligt!$I95=0,"",Dagligt!$I95),IF(Dagligt!$G95=Dagligt!$AE$8,IF(Dagligt!$H95=0,"",Dagligt!$H95),""))</f>
        <v/>
      </c>
      <c r="H95" s="22" t="str">
        <f>IF(Dagligt!$E95=G$5,IF(Dagligt!$H95=0,"",Dagligt!$H95),IF(Dagligt!$G95=Dagligt!$AE$8,IF(Dagligt!$I95=0,"",Dagligt!$I95),""))</f>
        <v/>
      </c>
      <c r="I95" s="22" t="str">
        <f>IF(Dagligt!$E95=I$5,IF(Dagligt!$I95=0,"",Dagligt!$I95),IF(Dagligt!$G95=Dagligt!$AE$9,IF(Dagligt!$H95=0,"",Dagligt!$H95),""))</f>
        <v/>
      </c>
      <c r="J95" s="22" t="str">
        <f>IF(Dagligt!$E95=I$5,IF(Dagligt!$H95=0,"",Dagligt!$H95),IF(Dagligt!$G95=Dagligt!$AE$9,IF(Dagligt!$I95=0,"",Dagligt!$I95),""))</f>
        <v/>
      </c>
      <c r="K95" s="22" t="str">
        <f>IF(Dagligt!$E95=K$5,IF(Dagligt!$I95=0,"",Dagligt!$I95),"")</f>
        <v/>
      </c>
      <c r="L95" s="22" t="str">
        <f>IF(Dagligt!$E95=K$5,IF(Dagligt!$H95=0,"",Dagligt!$H95),"")</f>
        <v/>
      </c>
      <c r="M95" s="22" t="str">
        <f>IF(Dagligt!$E95=M$5,IF(Dagligt!$I95=0,"",Dagligt!$I95),"")</f>
        <v/>
      </c>
      <c r="N95" s="22" t="str">
        <f>IF(Dagligt!$E95=M$5,IF(Dagligt!$H95=0,"",Dagligt!$H95),"")</f>
        <v/>
      </c>
      <c r="O95" s="22" t="str">
        <f>IF(Dagligt!$E95=O$5,IF(Dagligt!$I95=0,"",Dagligt!$I95),"")</f>
        <v/>
      </c>
      <c r="P95" s="22" t="str">
        <f>IF(Dagligt!$E95=O$5,IF(Dagligt!$H95=0,"",Dagligt!$H95),"")</f>
        <v/>
      </c>
      <c r="Q95" s="22" t="str">
        <f>IF(Dagligt!$E95=Q$5,IF(Dagligt!$I95=0,"",Dagligt!$I95),"")</f>
        <v/>
      </c>
      <c r="R95" s="22" t="str">
        <f>IF(Dagligt!$E95=Q$5,IF(Dagligt!$H95=0,"",Dagligt!$H95),"")</f>
        <v/>
      </c>
      <c r="S95" s="22" t="str">
        <f>IF(Dagligt!$E95=S$5,IF(Dagligt!$I95=0,"",Dagligt!$I95),"")</f>
        <v/>
      </c>
      <c r="T95" s="22" t="str">
        <f>IF(Dagligt!$E95=S$5,IF(Dagligt!$H95=0,"",Dagligt!$H95),"")</f>
        <v/>
      </c>
      <c r="U95" s="22" t="str">
        <f>IF(Dagligt!$E95=U$5,IF(Dagligt!$I95=0,"",Dagligt!$I95),"")</f>
        <v/>
      </c>
      <c r="V95" s="22" t="str">
        <f>IF(Dagligt!$E95=U$5,IF(Dagligt!$H95=0,"",Dagligt!$H95),"")</f>
        <v/>
      </c>
      <c r="W95" s="22" t="str">
        <f>IF(Dagligt!$E95=W$5,IF(Dagligt!$I95=0,"",Dagligt!$I95),"")</f>
        <v/>
      </c>
      <c r="X95" s="22" t="str">
        <f>IF(Dagligt!$E95=W$5,IF(Dagligt!$H95=0,"",Dagligt!$H95),"")</f>
        <v/>
      </c>
      <c r="Y95" s="22" t="str">
        <f>IF(Dagligt!$E95=Y$5,IF(Dagligt!$I95=0,"",Dagligt!$I95),"")</f>
        <v/>
      </c>
      <c r="Z95" s="22" t="str">
        <f>IF(Dagligt!$E95=Y$5,IF(Dagligt!$H95=0,"",Dagligt!$H95),"")</f>
        <v/>
      </c>
      <c r="AA95">
        <f>IF(Dagligt!$E95=AA$5,IF(Dagligt!$I95=0,"",Dagligt!$I95),"")</f>
        <v>135</v>
      </c>
      <c r="AB95" t="str">
        <f>IF(Dagligt!$E95=AA$5,IF(Dagligt!$H95=0,"",Dagligt!$H95),"")</f>
        <v/>
      </c>
    </row>
    <row r="96" spans="1:28">
      <c r="A96" s="22" t="str">
        <f>Dagligt!A96 &amp; " " &amp;Dagligt!B96 &amp; " " &amp; Dagligt!C96</f>
        <v>89 Servicegebyr (jf. kontoudskrift) OY-BBW</v>
      </c>
      <c r="B96" s="23">
        <f>IF(Dagligt!D96=0,"",Dagligt!D96)</f>
        <v>41152</v>
      </c>
      <c r="C96" s="22" t="str">
        <f>IF(Dagligt!$E96=C$5,IF(Dagligt!$I96=0,"",Dagligt!$I96),IF(Dagligt!$G96=Dagligt!$AE$6,IF(Dagligt!$H96=0,"",Dagligt!$H96),""))</f>
        <v/>
      </c>
      <c r="D96" s="22" t="str">
        <f>IF(Dagligt!$E96=C$5,IF(Dagligt!$H96=0,"",Dagligt!$H96),IF(Dagligt!$G96=Dagligt!$AE$6,IF(Dagligt!$I96=0,"",Dagligt!$I96),""))</f>
        <v/>
      </c>
      <c r="E96" s="22" t="str">
        <f>IF(Dagligt!$E96=E$5,IF(Dagligt!$I96=0,"",Dagligt!$I96),IF(Dagligt!$G96=Dagligt!$AE$7,IF(Dagligt!$H96=0,"",Dagligt!$H96),""))</f>
        <v/>
      </c>
      <c r="F96" s="22">
        <f>IF(Dagligt!$E96=E$5,IF(Dagligt!$H96=0,"",Dagligt!$H96),IF(Dagligt!$G96=Dagligt!$AE$7,IF(Dagligt!$I96=0,"",Dagligt!$I96),""))</f>
        <v>25</v>
      </c>
      <c r="G96" s="22" t="str">
        <f>IF(Dagligt!$E96=G$5,IF(Dagligt!$I96=0,"",Dagligt!$I96),IF(Dagligt!$G96=Dagligt!$AE$8,IF(Dagligt!$H96=0,"",Dagligt!$H96),""))</f>
        <v/>
      </c>
      <c r="H96" s="22" t="str">
        <f>IF(Dagligt!$E96=G$5,IF(Dagligt!$H96=0,"",Dagligt!$H96),IF(Dagligt!$G96=Dagligt!$AE$8,IF(Dagligt!$I96=0,"",Dagligt!$I96),""))</f>
        <v/>
      </c>
      <c r="I96" s="22" t="str">
        <f>IF(Dagligt!$E96=I$5,IF(Dagligt!$I96=0,"",Dagligt!$I96),IF(Dagligt!$G96=Dagligt!$AE$9,IF(Dagligt!$H96=0,"",Dagligt!$H96),""))</f>
        <v/>
      </c>
      <c r="J96" s="22" t="str">
        <f>IF(Dagligt!$E96=I$5,IF(Dagligt!$H96=0,"",Dagligt!$H96),IF(Dagligt!$G96=Dagligt!$AE$9,IF(Dagligt!$I96=0,"",Dagligt!$I96),""))</f>
        <v/>
      </c>
      <c r="K96" s="22" t="str">
        <f>IF(Dagligt!$E96=K$5,IF(Dagligt!$I96=0,"",Dagligt!$I96),"")</f>
        <v/>
      </c>
      <c r="L96" s="22" t="str">
        <f>IF(Dagligt!$E96=K$5,IF(Dagligt!$H96=0,"",Dagligt!$H96),"")</f>
        <v/>
      </c>
      <c r="M96" s="22" t="str">
        <f>IF(Dagligt!$E96=M$5,IF(Dagligt!$I96=0,"",Dagligt!$I96),"")</f>
        <v/>
      </c>
      <c r="N96" s="22" t="str">
        <f>IF(Dagligt!$E96=M$5,IF(Dagligt!$H96=0,"",Dagligt!$H96),"")</f>
        <v/>
      </c>
      <c r="O96" s="22" t="str">
        <f>IF(Dagligt!$E96=O$5,IF(Dagligt!$I96=0,"",Dagligt!$I96),"")</f>
        <v/>
      </c>
      <c r="P96" s="22" t="str">
        <f>IF(Dagligt!$E96=O$5,IF(Dagligt!$H96=0,"",Dagligt!$H96),"")</f>
        <v/>
      </c>
      <c r="Q96" s="22" t="str">
        <f>IF(Dagligt!$E96=Q$5,IF(Dagligt!$I96=0,"",Dagligt!$I96),"")</f>
        <v/>
      </c>
      <c r="R96" s="22" t="str">
        <f>IF(Dagligt!$E96=Q$5,IF(Dagligt!$H96=0,"",Dagligt!$H96),"")</f>
        <v/>
      </c>
      <c r="S96" s="22" t="str">
        <f>IF(Dagligt!$E96=S$5,IF(Dagligt!$I96=0,"",Dagligt!$I96),"")</f>
        <v/>
      </c>
      <c r="T96" s="22" t="str">
        <f>IF(Dagligt!$E96=S$5,IF(Dagligt!$H96=0,"",Dagligt!$H96),"")</f>
        <v/>
      </c>
      <c r="U96" s="22" t="str">
        <f>IF(Dagligt!$E96=U$5,IF(Dagligt!$I96=0,"",Dagligt!$I96),"")</f>
        <v/>
      </c>
      <c r="V96" s="22" t="str">
        <f>IF(Dagligt!$E96=U$5,IF(Dagligt!$H96=0,"",Dagligt!$H96),"")</f>
        <v/>
      </c>
      <c r="W96" s="22" t="str">
        <f>IF(Dagligt!$E96=W$5,IF(Dagligt!$I96=0,"",Dagligt!$I96),"")</f>
        <v/>
      </c>
      <c r="X96" s="22" t="str">
        <f>IF(Dagligt!$E96=W$5,IF(Dagligt!$H96=0,"",Dagligt!$H96),"")</f>
        <v/>
      </c>
      <c r="Y96" s="22" t="str">
        <f>IF(Dagligt!$E96=Y$5,IF(Dagligt!$I96=0,"",Dagligt!$I96),"")</f>
        <v/>
      </c>
      <c r="Z96" s="22" t="str">
        <f>IF(Dagligt!$E96=Y$5,IF(Dagligt!$H96=0,"",Dagligt!$H96),"")</f>
        <v/>
      </c>
      <c r="AA96">
        <f>IF(Dagligt!$E96=AA$5,IF(Dagligt!$I96=0,"",Dagligt!$I96),"")</f>
        <v>25</v>
      </c>
      <c r="AB96" t="str">
        <f>IF(Dagligt!$E96=AA$5,IF(Dagligt!$H96=0,"",Dagligt!$H96),"")</f>
        <v/>
      </c>
    </row>
    <row r="97" spans="1:28">
      <c r="A97" s="22" t="str">
        <f>Dagligt!A97 &amp; " " &amp;Dagligt!B97 &amp; " " &amp; Dagligt!C97</f>
        <v>90 Statoil Faktura 0225068329 OY-BBW</v>
      </c>
      <c r="B97" s="23">
        <f>IF(Dagligt!D97=0,"",Dagligt!D97)</f>
        <v>41165</v>
      </c>
      <c r="C97" s="22" t="str">
        <f>IF(Dagligt!$E97=C$5,IF(Dagligt!$I97=0,"",Dagligt!$I97),IF(Dagligt!$G97=Dagligt!$AE$6,IF(Dagligt!$H97=0,"",Dagligt!$H97),""))</f>
        <v/>
      </c>
      <c r="D97" s="22" t="str">
        <f>IF(Dagligt!$E97=C$5,IF(Dagligt!$H97=0,"",Dagligt!$H97),IF(Dagligt!$G97=Dagligt!$AE$6,IF(Dagligt!$I97=0,"",Dagligt!$I97),""))</f>
        <v/>
      </c>
      <c r="E97" s="22" t="str">
        <f>IF(Dagligt!$E97=E$5,IF(Dagligt!$I97=0,"",Dagligt!$I97),IF(Dagligt!$G97=Dagligt!$AE$7,IF(Dagligt!$H97=0,"",Dagligt!$H97),""))</f>
        <v/>
      </c>
      <c r="F97" s="22">
        <f>IF(Dagligt!$E97=E$5,IF(Dagligt!$H97=0,"",Dagligt!$H97),IF(Dagligt!$G97=Dagligt!$AE$7,IF(Dagligt!$I97=0,"",Dagligt!$I97),""))</f>
        <v>1496.18</v>
      </c>
      <c r="G97" s="22" t="str">
        <f>IF(Dagligt!$E97=G$5,IF(Dagligt!$I97=0,"",Dagligt!$I97),IF(Dagligt!$G97=Dagligt!$AE$8,IF(Dagligt!$H97=0,"",Dagligt!$H97),""))</f>
        <v/>
      </c>
      <c r="H97" s="22" t="str">
        <f>IF(Dagligt!$E97=G$5,IF(Dagligt!$H97=0,"",Dagligt!$H97),IF(Dagligt!$G97=Dagligt!$AE$8,IF(Dagligt!$I97=0,"",Dagligt!$I97),""))</f>
        <v/>
      </c>
      <c r="I97" s="22" t="str">
        <f>IF(Dagligt!$E97=I$5,IF(Dagligt!$I97=0,"",Dagligt!$I97),IF(Dagligt!$G97=Dagligt!$AE$9,IF(Dagligt!$H97=0,"",Dagligt!$H97),""))</f>
        <v/>
      </c>
      <c r="J97" s="22" t="str">
        <f>IF(Dagligt!$E97=I$5,IF(Dagligt!$H97=0,"",Dagligt!$H97),IF(Dagligt!$G97=Dagligt!$AE$9,IF(Dagligt!$I97=0,"",Dagligt!$I97),""))</f>
        <v/>
      </c>
      <c r="K97" s="22" t="str">
        <f>IF(Dagligt!$E97=K$5,IF(Dagligt!$I97=0,"",Dagligt!$I97),"")</f>
        <v/>
      </c>
      <c r="L97" s="22" t="str">
        <f>IF(Dagligt!$E97=K$5,IF(Dagligt!$H97=0,"",Dagligt!$H97),"")</f>
        <v/>
      </c>
      <c r="M97" s="22" t="str">
        <f>IF(Dagligt!$E97=M$5,IF(Dagligt!$I97=0,"",Dagligt!$I97),"")</f>
        <v/>
      </c>
      <c r="N97" s="22" t="str">
        <f>IF(Dagligt!$E97=M$5,IF(Dagligt!$H97=0,"",Dagligt!$H97),"")</f>
        <v/>
      </c>
      <c r="O97" s="22" t="str">
        <f>IF(Dagligt!$E97=O$5,IF(Dagligt!$I97=0,"",Dagligt!$I97),"")</f>
        <v/>
      </c>
      <c r="P97" s="22" t="str">
        <f>IF(Dagligt!$E97=O$5,IF(Dagligt!$H97=0,"",Dagligt!$H97),"")</f>
        <v/>
      </c>
      <c r="Q97" s="22" t="str">
        <f>IF(Dagligt!$E97=Q$5,IF(Dagligt!$I97=0,"",Dagligt!$I97),"")</f>
        <v/>
      </c>
      <c r="R97" s="22" t="str">
        <f>IF(Dagligt!$E97=Q$5,IF(Dagligt!$H97=0,"",Dagligt!$H97),"")</f>
        <v/>
      </c>
      <c r="S97" s="22">
        <f>IF(Dagligt!$E97=S$5,IF(Dagligt!$I97=0,"",Dagligt!$I97),"")</f>
        <v>1496.18</v>
      </c>
      <c r="T97" s="22" t="str">
        <f>IF(Dagligt!$E97=S$5,IF(Dagligt!$H97=0,"",Dagligt!$H97),"")</f>
        <v/>
      </c>
      <c r="U97" s="22" t="str">
        <f>IF(Dagligt!$E97=U$5,IF(Dagligt!$I97=0,"",Dagligt!$I97),"")</f>
        <v/>
      </c>
      <c r="V97" s="22" t="str">
        <f>IF(Dagligt!$E97=U$5,IF(Dagligt!$H97=0,"",Dagligt!$H97),"")</f>
        <v/>
      </c>
      <c r="W97" s="22" t="str">
        <f>IF(Dagligt!$E97=W$5,IF(Dagligt!$I97=0,"",Dagligt!$I97),"")</f>
        <v/>
      </c>
      <c r="X97" s="22" t="str">
        <f>IF(Dagligt!$E97=W$5,IF(Dagligt!$H97=0,"",Dagligt!$H97),"")</f>
        <v/>
      </c>
      <c r="Y97" s="22" t="str">
        <f>IF(Dagligt!$E97=Y$5,IF(Dagligt!$I97=0,"",Dagligt!$I97),"")</f>
        <v/>
      </c>
      <c r="Z97" s="22" t="str">
        <f>IF(Dagligt!$E97=Y$5,IF(Dagligt!$H97=0,"",Dagligt!$H97),"")</f>
        <v/>
      </c>
      <c r="AA97" t="str">
        <f>IF(Dagligt!$E97=AA$5,IF(Dagligt!$I97=0,"",Dagligt!$I97),"")</f>
        <v/>
      </c>
      <c r="AB97" t="str">
        <f>IF(Dagligt!$E97=AA$5,IF(Dagligt!$H97=0,"",Dagligt!$H97),"")</f>
        <v/>
      </c>
    </row>
    <row r="98" spans="1:28">
      <c r="A98" s="22" t="str">
        <f>Dagligt!A98 &amp; " " &amp;Dagligt!B98 &amp; " " &amp; Dagligt!C98</f>
        <v>91 Air BP faktura DKL25608 OY-BBW</v>
      </c>
      <c r="B98" s="23">
        <f>IF(Dagligt!D98=0,"",Dagligt!D98)</f>
        <v>41169</v>
      </c>
      <c r="C98" s="22" t="str">
        <f>IF(Dagligt!$E98=C$5,IF(Dagligt!$I98=0,"",Dagligt!$I98),IF(Dagligt!$G98=Dagligt!$AE$6,IF(Dagligt!$H98=0,"",Dagligt!$H98),""))</f>
        <v/>
      </c>
      <c r="D98" s="22" t="str">
        <f>IF(Dagligt!$E98=C$5,IF(Dagligt!$H98=0,"",Dagligt!$H98),IF(Dagligt!$G98=Dagligt!$AE$6,IF(Dagligt!$I98=0,"",Dagligt!$I98),""))</f>
        <v/>
      </c>
      <c r="E98" s="22" t="str">
        <f>IF(Dagligt!$E98=E$5,IF(Dagligt!$I98=0,"",Dagligt!$I98),IF(Dagligt!$G98=Dagligt!$AE$7,IF(Dagligt!$H98=0,"",Dagligt!$H98),""))</f>
        <v/>
      </c>
      <c r="F98" s="22">
        <f>IF(Dagligt!$E98=E$5,IF(Dagligt!$H98=0,"",Dagligt!$H98),IF(Dagligt!$G98=Dagligt!$AE$7,IF(Dagligt!$I98=0,"",Dagligt!$I98),""))</f>
        <v>5577.25</v>
      </c>
      <c r="G98" s="22" t="str">
        <f>IF(Dagligt!$E98=G$5,IF(Dagligt!$I98=0,"",Dagligt!$I98),IF(Dagligt!$G98=Dagligt!$AE$8,IF(Dagligt!$H98=0,"",Dagligt!$H98),""))</f>
        <v/>
      </c>
      <c r="H98" s="22" t="str">
        <f>IF(Dagligt!$E98=G$5,IF(Dagligt!$H98=0,"",Dagligt!$H98),IF(Dagligt!$G98=Dagligt!$AE$8,IF(Dagligt!$I98=0,"",Dagligt!$I98),""))</f>
        <v/>
      </c>
      <c r="I98" s="22" t="str">
        <f>IF(Dagligt!$E98=I$5,IF(Dagligt!$I98=0,"",Dagligt!$I98),IF(Dagligt!$G98=Dagligt!$AE$9,IF(Dagligt!$H98=0,"",Dagligt!$H98),""))</f>
        <v/>
      </c>
      <c r="J98" s="22" t="str">
        <f>IF(Dagligt!$E98=I$5,IF(Dagligt!$H98=0,"",Dagligt!$H98),IF(Dagligt!$G98=Dagligt!$AE$9,IF(Dagligt!$I98=0,"",Dagligt!$I98),""))</f>
        <v/>
      </c>
      <c r="K98" s="22" t="str">
        <f>IF(Dagligt!$E98=K$5,IF(Dagligt!$I98=0,"",Dagligt!$I98),"")</f>
        <v/>
      </c>
      <c r="L98" s="22" t="str">
        <f>IF(Dagligt!$E98=K$5,IF(Dagligt!$H98=0,"",Dagligt!$H98),"")</f>
        <v/>
      </c>
      <c r="M98" s="22" t="str">
        <f>IF(Dagligt!$E98=M$5,IF(Dagligt!$I98=0,"",Dagligt!$I98),"")</f>
        <v/>
      </c>
      <c r="N98" s="22" t="str">
        <f>IF(Dagligt!$E98=M$5,IF(Dagligt!$H98=0,"",Dagligt!$H98),"")</f>
        <v/>
      </c>
      <c r="O98" s="22" t="str">
        <f>IF(Dagligt!$E98=O$5,IF(Dagligt!$I98=0,"",Dagligt!$I98),"")</f>
        <v/>
      </c>
      <c r="P98" s="22" t="str">
        <f>IF(Dagligt!$E98=O$5,IF(Dagligt!$H98=0,"",Dagligt!$H98),"")</f>
        <v/>
      </c>
      <c r="Q98" s="22" t="str">
        <f>IF(Dagligt!$E98=Q$5,IF(Dagligt!$I98=0,"",Dagligt!$I98),"")</f>
        <v/>
      </c>
      <c r="R98" s="22" t="str">
        <f>IF(Dagligt!$E98=Q$5,IF(Dagligt!$H98=0,"",Dagligt!$H98),"")</f>
        <v/>
      </c>
      <c r="S98" s="22">
        <f>IF(Dagligt!$E98=S$5,IF(Dagligt!$I98=0,"",Dagligt!$I98),"")</f>
        <v>5577.25</v>
      </c>
      <c r="T98" s="22" t="str">
        <f>IF(Dagligt!$E98=S$5,IF(Dagligt!$H98=0,"",Dagligt!$H98),"")</f>
        <v/>
      </c>
      <c r="U98" s="22" t="str">
        <f>IF(Dagligt!$E98=U$5,IF(Dagligt!$I98=0,"",Dagligt!$I98),"")</f>
        <v/>
      </c>
      <c r="V98" s="22" t="str">
        <f>IF(Dagligt!$E98=U$5,IF(Dagligt!$H98=0,"",Dagligt!$H98),"")</f>
        <v/>
      </c>
      <c r="W98" s="22" t="str">
        <f>IF(Dagligt!$E98=W$5,IF(Dagligt!$I98=0,"",Dagligt!$I98),"")</f>
        <v/>
      </c>
      <c r="X98" s="22" t="str">
        <f>IF(Dagligt!$E98=W$5,IF(Dagligt!$H98=0,"",Dagligt!$H98),"")</f>
        <v/>
      </c>
      <c r="Y98" s="22" t="str">
        <f>IF(Dagligt!$E98=Y$5,IF(Dagligt!$I98=0,"",Dagligt!$I98),"")</f>
        <v/>
      </c>
      <c r="Z98" s="22" t="str">
        <f>IF(Dagligt!$E98=Y$5,IF(Dagligt!$H98=0,"",Dagligt!$H98),"")</f>
        <v/>
      </c>
      <c r="AA98" t="str">
        <f>IF(Dagligt!$E98=AA$5,IF(Dagligt!$I98=0,"",Dagligt!$I98),"")</f>
        <v/>
      </c>
      <c r="AB98" t="str">
        <f>IF(Dagligt!$E98=AA$5,IF(Dagligt!$H98=0,"",Dagligt!$H98),"")</f>
        <v/>
      </c>
    </row>
    <row r="99" spans="1:28">
      <c r="A99" s="22" t="str">
        <f>Dagligt!A99 &amp; " " &amp;Dagligt!B99 &amp; " " &amp; Dagligt!C99</f>
        <v>92 Hangarleje Q4 2012 OY-BBW</v>
      </c>
      <c r="B99" s="23">
        <f>IF(Dagligt!D99=0,"",Dagligt!D99)</f>
        <v>41179</v>
      </c>
      <c r="C99" s="22" t="str">
        <f>IF(Dagligt!$E99=C$5,IF(Dagligt!$I99=0,"",Dagligt!$I99),IF(Dagligt!$G99=Dagligt!$AE$6,IF(Dagligt!$H99=0,"",Dagligt!$H99),""))</f>
        <v/>
      </c>
      <c r="D99" s="22" t="str">
        <f>IF(Dagligt!$E99=C$5,IF(Dagligt!$H99=0,"",Dagligt!$H99),IF(Dagligt!$G99=Dagligt!$AE$6,IF(Dagligt!$I99=0,"",Dagligt!$I99),""))</f>
        <v/>
      </c>
      <c r="E99" s="22" t="str">
        <f>IF(Dagligt!$E99=E$5,IF(Dagligt!$I99=0,"",Dagligt!$I99),IF(Dagligt!$G99=Dagligt!$AE$7,IF(Dagligt!$H99=0,"",Dagligt!$H99),""))</f>
        <v/>
      </c>
      <c r="F99" s="22">
        <f>IF(Dagligt!$E99=E$5,IF(Dagligt!$H99=0,"",Dagligt!$H99),IF(Dagligt!$G99=Dagligt!$AE$7,IF(Dagligt!$I99=0,"",Dagligt!$I99),""))</f>
        <v>5661</v>
      </c>
      <c r="G99" s="22" t="str">
        <f>IF(Dagligt!$E99=G$5,IF(Dagligt!$I99=0,"",Dagligt!$I99),IF(Dagligt!$G99=Dagligt!$AE$8,IF(Dagligt!$H99=0,"",Dagligt!$H99),""))</f>
        <v/>
      </c>
      <c r="H99" s="22" t="str">
        <f>IF(Dagligt!$E99=G$5,IF(Dagligt!$H99=0,"",Dagligt!$H99),IF(Dagligt!$G99=Dagligt!$AE$8,IF(Dagligt!$I99=0,"",Dagligt!$I99),""))</f>
        <v/>
      </c>
      <c r="I99" s="22" t="str">
        <f>IF(Dagligt!$E99=I$5,IF(Dagligt!$I99=0,"",Dagligt!$I99),IF(Dagligt!$G99=Dagligt!$AE$9,IF(Dagligt!$H99=0,"",Dagligt!$H99),""))</f>
        <v/>
      </c>
      <c r="J99" s="22" t="str">
        <f>IF(Dagligt!$E99=I$5,IF(Dagligt!$H99=0,"",Dagligt!$H99),IF(Dagligt!$G99=Dagligt!$AE$9,IF(Dagligt!$I99=0,"",Dagligt!$I99),""))</f>
        <v/>
      </c>
      <c r="K99" s="22" t="str">
        <f>IF(Dagligt!$E99=K$5,IF(Dagligt!$I99=0,"",Dagligt!$I99),"")</f>
        <v/>
      </c>
      <c r="L99" s="22" t="str">
        <f>IF(Dagligt!$E99=K$5,IF(Dagligt!$H99=0,"",Dagligt!$H99),"")</f>
        <v/>
      </c>
      <c r="M99" s="22" t="str">
        <f>IF(Dagligt!$E99=M$5,IF(Dagligt!$I99=0,"",Dagligt!$I99),"")</f>
        <v/>
      </c>
      <c r="N99" s="22" t="str">
        <f>IF(Dagligt!$E99=M$5,IF(Dagligt!$H99=0,"",Dagligt!$H99),"")</f>
        <v/>
      </c>
      <c r="O99" s="22" t="str">
        <f>IF(Dagligt!$E99=O$5,IF(Dagligt!$I99=0,"",Dagligt!$I99),"")</f>
        <v/>
      </c>
      <c r="P99" s="22" t="str">
        <f>IF(Dagligt!$E99=O$5,IF(Dagligt!$H99=0,"",Dagligt!$H99),"")</f>
        <v/>
      </c>
      <c r="Q99" s="22" t="str">
        <f>IF(Dagligt!$E99=Q$5,IF(Dagligt!$I99=0,"",Dagligt!$I99),"")</f>
        <v/>
      </c>
      <c r="R99" s="22" t="str">
        <f>IF(Dagligt!$E99=Q$5,IF(Dagligt!$H99=0,"",Dagligt!$H99),"")</f>
        <v/>
      </c>
      <c r="S99" s="22" t="str">
        <f>IF(Dagligt!$E99=S$5,IF(Dagligt!$I99=0,"",Dagligt!$I99),"")</f>
        <v/>
      </c>
      <c r="T99" s="22" t="str">
        <f>IF(Dagligt!$E99=S$5,IF(Dagligt!$H99=0,"",Dagligt!$H99),"")</f>
        <v/>
      </c>
      <c r="U99" s="22">
        <f>IF(Dagligt!$E99=U$5,IF(Dagligt!$I99=0,"",Dagligt!$I99),"")</f>
        <v>5661</v>
      </c>
      <c r="V99" s="22" t="str">
        <f>IF(Dagligt!$E99=U$5,IF(Dagligt!$H99=0,"",Dagligt!$H99),"")</f>
        <v/>
      </c>
      <c r="W99" s="22" t="str">
        <f>IF(Dagligt!$E99=W$5,IF(Dagligt!$I99=0,"",Dagligt!$I99),"")</f>
        <v/>
      </c>
      <c r="X99" s="22" t="str">
        <f>IF(Dagligt!$E99=W$5,IF(Dagligt!$H99=0,"",Dagligt!$H99),"")</f>
        <v/>
      </c>
      <c r="Y99" s="22" t="str">
        <f>IF(Dagligt!$E99=Y$5,IF(Dagligt!$I99=0,"",Dagligt!$I99),"")</f>
        <v/>
      </c>
      <c r="Z99" s="22" t="str">
        <f>IF(Dagligt!$E99=Y$5,IF(Dagligt!$H99=0,"",Dagligt!$H99),"")</f>
        <v/>
      </c>
      <c r="AA99" t="str">
        <f>IF(Dagligt!$E99=AA$5,IF(Dagligt!$I99=0,"",Dagligt!$I99),"")</f>
        <v/>
      </c>
      <c r="AB99" t="str">
        <f>IF(Dagligt!$E99=AA$5,IF(Dagligt!$H99=0,"",Dagligt!$H99),"")</f>
        <v/>
      </c>
    </row>
    <row r="100" spans="1:28">
      <c r="A100" s="22" t="str">
        <f>Dagligt!A100 &amp; " " &amp;Dagligt!B100 &amp; " " &amp; Dagligt!C100</f>
        <v>93 Benzin EKGH faktura nr. 178 OY-BBW</v>
      </c>
      <c r="B100" s="23">
        <f>IF(Dagligt!D100=0,"",Dagligt!D100)</f>
        <v>41179</v>
      </c>
      <c r="C100" s="22" t="str">
        <f>IF(Dagligt!$E100=C$5,IF(Dagligt!$I100=0,"",Dagligt!$I100),IF(Dagligt!$G100=Dagligt!$AE$6,IF(Dagligt!$H100=0,"",Dagligt!$H100),""))</f>
        <v/>
      </c>
      <c r="D100" s="22" t="str">
        <f>IF(Dagligt!$E100=C$5,IF(Dagligt!$H100=0,"",Dagligt!$H100),IF(Dagligt!$G100=Dagligt!$AE$6,IF(Dagligt!$I100=0,"",Dagligt!$I100),""))</f>
        <v/>
      </c>
      <c r="E100" s="22" t="str">
        <f>IF(Dagligt!$E100=E$5,IF(Dagligt!$I100=0,"",Dagligt!$I100),IF(Dagligt!$G100=Dagligt!$AE$7,IF(Dagligt!$H100=0,"",Dagligt!$H100),""))</f>
        <v/>
      </c>
      <c r="F100" s="22">
        <f>IF(Dagligt!$E100=E$5,IF(Dagligt!$H100=0,"",Dagligt!$H100),IF(Dagligt!$G100=Dagligt!$AE$7,IF(Dagligt!$I100=0,"",Dagligt!$I100),""))</f>
        <v>3791.21</v>
      </c>
      <c r="G100" s="22" t="str">
        <f>IF(Dagligt!$E100=G$5,IF(Dagligt!$I100=0,"",Dagligt!$I100),IF(Dagligt!$G100=Dagligt!$AE$8,IF(Dagligt!$H100=0,"",Dagligt!$H100),""))</f>
        <v/>
      </c>
      <c r="H100" s="22" t="str">
        <f>IF(Dagligt!$E100=G$5,IF(Dagligt!$H100=0,"",Dagligt!$H100),IF(Dagligt!$G100=Dagligt!$AE$8,IF(Dagligt!$I100=0,"",Dagligt!$I100),""))</f>
        <v/>
      </c>
      <c r="I100" s="22" t="str">
        <f>IF(Dagligt!$E100=I$5,IF(Dagligt!$I100=0,"",Dagligt!$I100),IF(Dagligt!$G100=Dagligt!$AE$9,IF(Dagligt!$H100=0,"",Dagligt!$H100),""))</f>
        <v/>
      </c>
      <c r="J100" s="22" t="str">
        <f>IF(Dagligt!$E100=I$5,IF(Dagligt!$H100=0,"",Dagligt!$H100),IF(Dagligt!$G100=Dagligt!$AE$9,IF(Dagligt!$I100=0,"",Dagligt!$I100),""))</f>
        <v/>
      </c>
      <c r="K100" s="22" t="str">
        <f>IF(Dagligt!$E100=K$5,IF(Dagligt!$I100=0,"",Dagligt!$I100),"")</f>
        <v/>
      </c>
      <c r="L100" s="22" t="str">
        <f>IF(Dagligt!$E100=K$5,IF(Dagligt!$H100=0,"",Dagligt!$H100),"")</f>
        <v/>
      </c>
      <c r="M100" s="22" t="str">
        <f>IF(Dagligt!$E100=M$5,IF(Dagligt!$I100=0,"",Dagligt!$I100),"")</f>
        <v/>
      </c>
      <c r="N100" s="22" t="str">
        <f>IF(Dagligt!$E100=M$5,IF(Dagligt!$H100=0,"",Dagligt!$H100),"")</f>
        <v/>
      </c>
      <c r="O100" s="22" t="str">
        <f>IF(Dagligt!$E100=O$5,IF(Dagligt!$I100=0,"",Dagligt!$I100),"")</f>
        <v/>
      </c>
      <c r="P100" s="22" t="str">
        <f>IF(Dagligt!$E100=O$5,IF(Dagligt!$H100=0,"",Dagligt!$H100),"")</f>
        <v/>
      </c>
      <c r="Q100" s="22" t="str">
        <f>IF(Dagligt!$E100=Q$5,IF(Dagligt!$I100=0,"",Dagligt!$I100),"")</f>
        <v/>
      </c>
      <c r="R100" s="22" t="str">
        <f>IF(Dagligt!$E100=Q$5,IF(Dagligt!$H100=0,"",Dagligt!$H100),"")</f>
        <v/>
      </c>
      <c r="S100" s="22">
        <f>IF(Dagligt!$E100=S$5,IF(Dagligt!$I100=0,"",Dagligt!$I100),"")</f>
        <v>3791.21</v>
      </c>
      <c r="T100" s="22" t="str">
        <f>IF(Dagligt!$E100=S$5,IF(Dagligt!$H100=0,"",Dagligt!$H100),"")</f>
        <v/>
      </c>
      <c r="U100" s="22" t="str">
        <f>IF(Dagligt!$E100=U$5,IF(Dagligt!$I100=0,"",Dagligt!$I100),"")</f>
        <v/>
      </c>
      <c r="V100" s="22" t="str">
        <f>IF(Dagligt!$E100=U$5,IF(Dagligt!$H100=0,"",Dagligt!$H100),"")</f>
        <v/>
      </c>
      <c r="W100" s="22" t="str">
        <f>IF(Dagligt!$E100=W$5,IF(Dagligt!$I100=0,"",Dagligt!$I100),"")</f>
        <v/>
      </c>
      <c r="X100" s="22" t="str">
        <f>IF(Dagligt!$E100=W$5,IF(Dagligt!$H100=0,"",Dagligt!$H100),"")</f>
        <v/>
      </c>
      <c r="Y100" s="22" t="str">
        <f>IF(Dagligt!$E100=Y$5,IF(Dagligt!$I100=0,"",Dagligt!$I100),"")</f>
        <v/>
      </c>
      <c r="Z100" s="22" t="str">
        <f>IF(Dagligt!$E100=Y$5,IF(Dagligt!$H100=0,"",Dagligt!$H100),"")</f>
        <v/>
      </c>
      <c r="AA100" t="str">
        <f>IF(Dagligt!$E100=AA$5,IF(Dagligt!$I100=0,"",Dagligt!$I100),"")</f>
        <v/>
      </c>
      <c r="AB100" t="str">
        <f>IF(Dagligt!$E100=AA$5,IF(Dagligt!$H100=0,"",Dagligt!$H100),"")</f>
        <v/>
      </c>
    </row>
    <row r="101" spans="1:28">
      <c r="A101" s="22" t="str">
        <f>Dagligt!A101 &amp; " " &amp;Dagligt!B101 &amp; " " &amp; Dagligt!C101</f>
        <v>94 Servicegebyr (jf. kontoudskrift) OY-BBW</v>
      </c>
      <c r="B101" s="23">
        <f>IF(Dagligt!D101=0,"",Dagligt!D101)</f>
        <v>41180</v>
      </c>
      <c r="C101" s="22" t="str">
        <f>IF(Dagligt!$E101=C$5,IF(Dagligt!$I101=0,"",Dagligt!$I101),IF(Dagligt!$G101=Dagligt!$AE$6,IF(Dagligt!$H101=0,"",Dagligt!$H101),""))</f>
        <v/>
      </c>
      <c r="D101" s="22" t="str">
        <f>IF(Dagligt!$E101=C$5,IF(Dagligt!$H101=0,"",Dagligt!$H101),IF(Dagligt!$G101=Dagligt!$AE$6,IF(Dagligt!$I101=0,"",Dagligt!$I101),""))</f>
        <v/>
      </c>
      <c r="E101" s="22" t="str">
        <f>IF(Dagligt!$E101=E$5,IF(Dagligt!$I101=0,"",Dagligt!$I101),IF(Dagligt!$G101=Dagligt!$AE$7,IF(Dagligt!$H101=0,"",Dagligt!$H101),""))</f>
        <v/>
      </c>
      <c r="F101" s="22">
        <f>IF(Dagligt!$E101=E$5,IF(Dagligt!$H101=0,"",Dagligt!$H101),IF(Dagligt!$G101=Dagligt!$AE$7,IF(Dagligt!$I101=0,"",Dagligt!$I101),""))</f>
        <v>25</v>
      </c>
      <c r="G101" s="22" t="str">
        <f>IF(Dagligt!$E101=G$5,IF(Dagligt!$I101=0,"",Dagligt!$I101),IF(Dagligt!$G101=Dagligt!$AE$8,IF(Dagligt!$H101=0,"",Dagligt!$H101),""))</f>
        <v/>
      </c>
      <c r="H101" s="22" t="str">
        <f>IF(Dagligt!$E101=G$5,IF(Dagligt!$H101=0,"",Dagligt!$H101),IF(Dagligt!$G101=Dagligt!$AE$8,IF(Dagligt!$I101=0,"",Dagligt!$I101),""))</f>
        <v/>
      </c>
      <c r="I101" s="22" t="str">
        <f>IF(Dagligt!$E101=I$5,IF(Dagligt!$I101=0,"",Dagligt!$I101),IF(Dagligt!$G101=Dagligt!$AE$9,IF(Dagligt!$H101=0,"",Dagligt!$H101),""))</f>
        <v/>
      </c>
      <c r="J101" s="22" t="str">
        <f>IF(Dagligt!$E101=I$5,IF(Dagligt!$H101=0,"",Dagligt!$H101),IF(Dagligt!$G101=Dagligt!$AE$9,IF(Dagligt!$I101=0,"",Dagligt!$I101),""))</f>
        <v/>
      </c>
      <c r="K101" s="22" t="str">
        <f>IF(Dagligt!$E101=K$5,IF(Dagligt!$I101=0,"",Dagligt!$I101),"")</f>
        <v/>
      </c>
      <c r="L101" s="22" t="str">
        <f>IF(Dagligt!$E101=K$5,IF(Dagligt!$H101=0,"",Dagligt!$H101),"")</f>
        <v/>
      </c>
      <c r="M101" s="22" t="str">
        <f>IF(Dagligt!$E101=M$5,IF(Dagligt!$I101=0,"",Dagligt!$I101),"")</f>
        <v/>
      </c>
      <c r="N101" s="22" t="str">
        <f>IF(Dagligt!$E101=M$5,IF(Dagligt!$H101=0,"",Dagligt!$H101),"")</f>
        <v/>
      </c>
      <c r="O101" s="22" t="str">
        <f>IF(Dagligt!$E101=O$5,IF(Dagligt!$I101=0,"",Dagligt!$I101),"")</f>
        <v/>
      </c>
      <c r="P101" s="22" t="str">
        <f>IF(Dagligt!$E101=O$5,IF(Dagligt!$H101=0,"",Dagligt!$H101),"")</f>
        <v/>
      </c>
      <c r="Q101" s="22" t="str">
        <f>IF(Dagligt!$E101=Q$5,IF(Dagligt!$I101=0,"",Dagligt!$I101),"")</f>
        <v/>
      </c>
      <c r="R101" s="22" t="str">
        <f>IF(Dagligt!$E101=Q$5,IF(Dagligt!$H101=0,"",Dagligt!$H101),"")</f>
        <v/>
      </c>
      <c r="S101" s="22" t="str">
        <f>IF(Dagligt!$E101=S$5,IF(Dagligt!$I101=0,"",Dagligt!$I101),"")</f>
        <v/>
      </c>
      <c r="T101" s="22" t="str">
        <f>IF(Dagligt!$E101=S$5,IF(Dagligt!$H101=0,"",Dagligt!$H101),"")</f>
        <v/>
      </c>
      <c r="U101" s="22" t="str">
        <f>IF(Dagligt!$E101=U$5,IF(Dagligt!$I101=0,"",Dagligt!$I101),"")</f>
        <v/>
      </c>
      <c r="V101" s="22" t="str">
        <f>IF(Dagligt!$E101=U$5,IF(Dagligt!$H101=0,"",Dagligt!$H101),"")</f>
        <v/>
      </c>
      <c r="W101" s="22" t="str">
        <f>IF(Dagligt!$E101=W$5,IF(Dagligt!$I101=0,"",Dagligt!$I101),"")</f>
        <v/>
      </c>
      <c r="X101" s="22" t="str">
        <f>IF(Dagligt!$E101=W$5,IF(Dagligt!$H101=0,"",Dagligt!$H101),"")</f>
        <v/>
      </c>
      <c r="Y101" s="22" t="str">
        <f>IF(Dagligt!$E101=Y$5,IF(Dagligt!$I101=0,"",Dagligt!$I101),"")</f>
        <v/>
      </c>
      <c r="Z101" s="22" t="str">
        <f>IF(Dagligt!$E101=Y$5,IF(Dagligt!$H101=0,"",Dagligt!$H101),"")</f>
        <v/>
      </c>
      <c r="AA101">
        <f>IF(Dagligt!$E101=AA$5,IF(Dagligt!$I101=0,"",Dagligt!$I101),"")</f>
        <v>25</v>
      </c>
      <c r="AB101" t="str">
        <f>IF(Dagligt!$E101=AA$5,IF(Dagligt!$H101=0,"",Dagligt!$H101),"")</f>
        <v/>
      </c>
    </row>
    <row r="102" spans="1:28">
      <c r="A102" s="22" t="str">
        <f>Dagligt!A102 &amp; " " &amp;Dagligt!B102 &amp; " " &amp; Dagligt!C102</f>
        <v>95 Air BP faktura DKL25731 OY-BBW</v>
      </c>
      <c r="B102" s="23">
        <f>IF(Dagligt!D102=0,"",Dagligt!D102)</f>
        <v>41186</v>
      </c>
      <c r="C102" s="22" t="str">
        <f>IF(Dagligt!$E102=C$5,IF(Dagligt!$I102=0,"",Dagligt!$I102),IF(Dagligt!$G102=Dagligt!$AE$6,IF(Dagligt!$H102=0,"",Dagligt!$H102),""))</f>
        <v/>
      </c>
      <c r="D102" s="22" t="str">
        <f>IF(Dagligt!$E102=C$5,IF(Dagligt!$H102=0,"",Dagligt!$H102),IF(Dagligt!$G102=Dagligt!$AE$6,IF(Dagligt!$I102=0,"",Dagligt!$I102),""))</f>
        <v/>
      </c>
      <c r="E102" s="22" t="str">
        <f>IF(Dagligt!$E102=E$5,IF(Dagligt!$I102=0,"",Dagligt!$I102),IF(Dagligt!$G102=Dagligt!$AE$7,IF(Dagligt!$H102=0,"",Dagligt!$H102),""))</f>
        <v/>
      </c>
      <c r="F102" s="22">
        <f>IF(Dagligt!$E102=E$5,IF(Dagligt!$H102=0,"",Dagligt!$H102),IF(Dagligt!$G102=Dagligt!$AE$7,IF(Dagligt!$I102=0,"",Dagligt!$I102),""))</f>
        <v>2091.46</v>
      </c>
      <c r="G102" s="22" t="str">
        <f>IF(Dagligt!$E102=G$5,IF(Dagligt!$I102=0,"",Dagligt!$I102),IF(Dagligt!$G102=Dagligt!$AE$8,IF(Dagligt!$H102=0,"",Dagligt!$H102),""))</f>
        <v/>
      </c>
      <c r="H102" s="22" t="str">
        <f>IF(Dagligt!$E102=G$5,IF(Dagligt!$H102=0,"",Dagligt!$H102),IF(Dagligt!$G102=Dagligt!$AE$8,IF(Dagligt!$I102=0,"",Dagligt!$I102),""))</f>
        <v/>
      </c>
      <c r="I102" s="22" t="str">
        <f>IF(Dagligt!$E102=I$5,IF(Dagligt!$I102=0,"",Dagligt!$I102),IF(Dagligt!$G102=Dagligt!$AE$9,IF(Dagligt!$H102=0,"",Dagligt!$H102),""))</f>
        <v/>
      </c>
      <c r="J102" s="22" t="str">
        <f>IF(Dagligt!$E102=I$5,IF(Dagligt!$H102=0,"",Dagligt!$H102),IF(Dagligt!$G102=Dagligt!$AE$9,IF(Dagligt!$I102=0,"",Dagligt!$I102),""))</f>
        <v/>
      </c>
      <c r="K102" s="22" t="str">
        <f>IF(Dagligt!$E102=K$5,IF(Dagligt!$I102=0,"",Dagligt!$I102),"")</f>
        <v/>
      </c>
      <c r="L102" s="22" t="str">
        <f>IF(Dagligt!$E102=K$5,IF(Dagligt!$H102=0,"",Dagligt!$H102),"")</f>
        <v/>
      </c>
      <c r="M102" s="22" t="str">
        <f>IF(Dagligt!$E102=M$5,IF(Dagligt!$I102=0,"",Dagligt!$I102),"")</f>
        <v/>
      </c>
      <c r="N102" s="22" t="str">
        <f>IF(Dagligt!$E102=M$5,IF(Dagligt!$H102=0,"",Dagligt!$H102),"")</f>
        <v/>
      </c>
      <c r="O102" s="22" t="str">
        <f>IF(Dagligt!$E102=O$5,IF(Dagligt!$I102=0,"",Dagligt!$I102),"")</f>
        <v/>
      </c>
      <c r="P102" s="22" t="str">
        <f>IF(Dagligt!$E102=O$5,IF(Dagligt!$H102=0,"",Dagligt!$H102),"")</f>
        <v/>
      </c>
      <c r="Q102" s="22" t="str">
        <f>IF(Dagligt!$E102=Q$5,IF(Dagligt!$I102=0,"",Dagligt!$I102),"")</f>
        <v/>
      </c>
      <c r="R102" s="22" t="str">
        <f>IF(Dagligt!$E102=Q$5,IF(Dagligt!$H102=0,"",Dagligt!$H102),"")</f>
        <v/>
      </c>
      <c r="S102" s="22">
        <f>IF(Dagligt!$E102=S$5,IF(Dagligt!$I102=0,"",Dagligt!$I102),"")</f>
        <v>2091.46</v>
      </c>
      <c r="T102" s="22" t="str">
        <f>IF(Dagligt!$E102=S$5,IF(Dagligt!$H102=0,"",Dagligt!$H102),"")</f>
        <v/>
      </c>
      <c r="U102" s="22" t="str">
        <f>IF(Dagligt!$E102=U$5,IF(Dagligt!$I102=0,"",Dagligt!$I102),"")</f>
        <v/>
      </c>
      <c r="V102" s="22" t="str">
        <f>IF(Dagligt!$E102=U$5,IF(Dagligt!$H102=0,"",Dagligt!$H102),"")</f>
        <v/>
      </c>
      <c r="W102" s="22" t="str">
        <f>IF(Dagligt!$E102=W$5,IF(Dagligt!$I102=0,"",Dagligt!$I102),"")</f>
        <v/>
      </c>
      <c r="X102" s="22" t="str">
        <f>IF(Dagligt!$E102=W$5,IF(Dagligt!$H102=0,"",Dagligt!$H102),"")</f>
        <v/>
      </c>
      <c r="Y102" s="22" t="str">
        <f>IF(Dagligt!$E102=Y$5,IF(Dagligt!$I102=0,"",Dagligt!$I102),"")</f>
        <v/>
      </c>
      <c r="Z102" s="22" t="str">
        <f>IF(Dagligt!$E102=Y$5,IF(Dagligt!$H102=0,"",Dagligt!$H102),"")</f>
        <v/>
      </c>
      <c r="AA102" t="str">
        <f>IF(Dagligt!$E102=AA$5,IF(Dagligt!$I102=0,"",Dagligt!$I102),"")</f>
        <v/>
      </c>
      <c r="AB102" t="str">
        <f>IF(Dagligt!$E102=AA$5,IF(Dagligt!$H102=0,"",Dagligt!$H102),"")</f>
        <v/>
      </c>
    </row>
    <row r="103" spans="1:28">
      <c r="A103" s="22" t="str">
        <f>Dagligt!A103 &amp; " " &amp;Dagligt!B103 &amp; " " &amp; Dagligt!C103</f>
        <v>96 dk.hostmaster domænegebyr oy-bbw.dk OY-BBW</v>
      </c>
      <c r="B103" s="23">
        <f>IF(Dagligt!D103=0,"",Dagligt!D103)</f>
        <v>41186</v>
      </c>
      <c r="C103" s="22" t="str">
        <f>IF(Dagligt!$E103=C$5,IF(Dagligt!$I103=0,"",Dagligt!$I103),IF(Dagligt!$G103=Dagligt!$AE$6,IF(Dagligt!$H103=0,"",Dagligt!$H103),""))</f>
        <v/>
      </c>
      <c r="D103" s="22" t="str">
        <f>IF(Dagligt!$E103=C$5,IF(Dagligt!$H103=0,"",Dagligt!$H103),IF(Dagligt!$G103=Dagligt!$AE$6,IF(Dagligt!$I103=0,"",Dagligt!$I103),""))</f>
        <v/>
      </c>
      <c r="E103" s="22" t="str">
        <f>IF(Dagligt!$E103=E$5,IF(Dagligt!$I103=0,"",Dagligt!$I103),IF(Dagligt!$G103=Dagligt!$AE$7,IF(Dagligt!$H103=0,"",Dagligt!$H103),""))</f>
        <v/>
      </c>
      <c r="F103" s="22">
        <f>IF(Dagligt!$E103=E$5,IF(Dagligt!$H103=0,"",Dagligt!$H103),IF(Dagligt!$G103=Dagligt!$AE$7,IF(Dagligt!$I103=0,"",Dagligt!$I103),""))</f>
        <v>45</v>
      </c>
      <c r="G103" s="22" t="str">
        <f>IF(Dagligt!$E103=G$5,IF(Dagligt!$I103=0,"",Dagligt!$I103),IF(Dagligt!$G103=Dagligt!$AE$8,IF(Dagligt!$H103=0,"",Dagligt!$H103),""))</f>
        <v/>
      </c>
      <c r="H103" s="22" t="str">
        <f>IF(Dagligt!$E103=G$5,IF(Dagligt!$H103=0,"",Dagligt!$H103),IF(Dagligt!$G103=Dagligt!$AE$8,IF(Dagligt!$I103=0,"",Dagligt!$I103),""))</f>
        <v/>
      </c>
      <c r="I103" s="22" t="str">
        <f>IF(Dagligt!$E103=I$5,IF(Dagligt!$I103=0,"",Dagligt!$I103),IF(Dagligt!$G103=Dagligt!$AE$9,IF(Dagligt!$H103=0,"",Dagligt!$H103),""))</f>
        <v/>
      </c>
      <c r="J103" s="22" t="str">
        <f>IF(Dagligt!$E103=I$5,IF(Dagligt!$H103=0,"",Dagligt!$H103),IF(Dagligt!$G103=Dagligt!$AE$9,IF(Dagligt!$I103=0,"",Dagligt!$I103),""))</f>
        <v/>
      </c>
      <c r="K103" s="22" t="str">
        <f>IF(Dagligt!$E103=K$5,IF(Dagligt!$I103=0,"",Dagligt!$I103),"")</f>
        <v/>
      </c>
      <c r="L103" s="22" t="str">
        <f>IF(Dagligt!$E103=K$5,IF(Dagligt!$H103=0,"",Dagligt!$H103),"")</f>
        <v/>
      </c>
      <c r="M103" s="22" t="str">
        <f>IF(Dagligt!$E103=M$5,IF(Dagligt!$I103=0,"",Dagligt!$I103),"")</f>
        <v/>
      </c>
      <c r="N103" s="22" t="str">
        <f>IF(Dagligt!$E103=M$5,IF(Dagligt!$H103=0,"",Dagligt!$H103),"")</f>
        <v/>
      </c>
      <c r="O103" s="22" t="str">
        <f>IF(Dagligt!$E103=O$5,IF(Dagligt!$I103=0,"",Dagligt!$I103),"")</f>
        <v/>
      </c>
      <c r="P103" s="22" t="str">
        <f>IF(Dagligt!$E103=O$5,IF(Dagligt!$H103=0,"",Dagligt!$H103),"")</f>
        <v/>
      </c>
      <c r="Q103" s="22" t="str">
        <f>IF(Dagligt!$E103=Q$5,IF(Dagligt!$I103=0,"",Dagligt!$I103),"")</f>
        <v/>
      </c>
      <c r="R103" s="22" t="str">
        <f>IF(Dagligt!$E103=Q$5,IF(Dagligt!$H103=0,"",Dagligt!$H103),"")</f>
        <v/>
      </c>
      <c r="S103" s="22" t="str">
        <f>IF(Dagligt!$E103=S$5,IF(Dagligt!$I103=0,"",Dagligt!$I103),"")</f>
        <v/>
      </c>
      <c r="T103" s="22" t="str">
        <f>IF(Dagligt!$E103=S$5,IF(Dagligt!$H103=0,"",Dagligt!$H103),"")</f>
        <v/>
      </c>
      <c r="U103" s="22" t="str">
        <f>IF(Dagligt!$E103=U$5,IF(Dagligt!$I103=0,"",Dagligt!$I103),"")</f>
        <v/>
      </c>
      <c r="V103" s="22" t="str">
        <f>IF(Dagligt!$E103=U$5,IF(Dagligt!$H103=0,"",Dagligt!$H103),"")</f>
        <v/>
      </c>
      <c r="W103" s="22" t="str">
        <f>IF(Dagligt!$E103=W$5,IF(Dagligt!$I103=0,"",Dagligt!$I103),"")</f>
        <v/>
      </c>
      <c r="X103" s="22" t="str">
        <f>IF(Dagligt!$E103=W$5,IF(Dagligt!$H103=0,"",Dagligt!$H103),"")</f>
        <v/>
      </c>
      <c r="Y103" s="22" t="str">
        <f>IF(Dagligt!$E103=Y$5,IF(Dagligt!$I103=0,"",Dagligt!$I103),"")</f>
        <v/>
      </c>
      <c r="Z103" s="22" t="str">
        <f>IF(Dagligt!$E103=Y$5,IF(Dagligt!$H103=0,"",Dagligt!$H103),"")</f>
        <v/>
      </c>
      <c r="AA103">
        <f>IF(Dagligt!$E103=AA$5,IF(Dagligt!$I103=0,"",Dagligt!$I103),"")</f>
        <v>45</v>
      </c>
      <c r="AB103" t="str">
        <f>IF(Dagligt!$E103=AA$5,IF(Dagligt!$H103=0,"",Dagligt!$H103),"")</f>
        <v/>
      </c>
    </row>
    <row r="104" spans="1:28">
      <c r="A104" s="22" t="str">
        <f>Dagligt!A104 &amp; " " &amp;Dagligt!B104 &amp; " " &amp; Dagligt!C104</f>
        <v>97 Christen Flyvetid Q3 2012 Christen</v>
      </c>
      <c r="B104" s="23">
        <f>IF(Dagligt!D104=0,"",Dagligt!D104)</f>
        <v>41186</v>
      </c>
      <c r="C104" s="22" t="str">
        <f>IF(Dagligt!$E104=C$5,IF(Dagligt!$I104=0,"",Dagligt!$I104),IF(Dagligt!$G104=Dagligt!$AE$6,IF(Dagligt!$H104=0,"",Dagligt!$H104),""))</f>
        <v/>
      </c>
      <c r="D104" s="22" t="str">
        <f>IF(Dagligt!$E104=C$5,IF(Dagligt!$H104=0,"",Dagligt!$H104),IF(Dagligt!$G104=Dagligt!$AE$6,IF(Dagligt!$I104=0,"",Dagligt!$I104),""))</f>
        <v/>
      </c>
      <c r="E104" s="22">
        <f>IF(Dagligt!$E104=E$5,IF(Dagligt!$I104=0,"",Dagligt!$I104),IF(Dagligt!$G104=Dagligt!$AE$7,IF(Dagligt!$H104=0,"",Dagligt!$H104),""))</f>
        <v>6960</v>
      </c>
      <c r="F104" s="22" t="str">
        <f>IF(Dagligt!$E104=E$5,IF(Dagligt!$H104=0,"",Dagligt!$H104),IF(Dagligt!$G104=Dagligt!$AE$7,IF(Dagligt!$I104=0,"",Dagligt!$I104),""))</f>
        <v/>
      </c>
      <c r="G104" s="22" t="str">
        <f>IF(Dagligt!$E104=G$5,IF(Dagligt!$I104=0,"",Dagligt!$I104),IF(Dagligt!$G104=Dagligt!$AE$8,IF(Dagligt!$H104=0,"",Dagligt!$H104),""))</f>
        <v/>
      </c>
      <c r="H104" s="22" t="str">
        <f>IF(Dagligt!$E104=G$5,IF(Dagligt!$H104=0,"",Dagligt!$H104),IF(Dagligt!$G104=Dagligt!$AE$8,IF(Dagligt!$I104=0,"",Dagligt!$I104),""))</f>
        <v/>
      </c>
      <c r="I104" s="22" t="str">
        <f>IF(Dagligt!$E104=I$5,IF(Dagligt!$I104=0,"",Dagligt!$I104),IF(Dagligt!$G104=Dagligt!$AE$9,IF(Dagligt!$H104=0,"",Dagligt!$H104),""))</f>
        <v/>
      </c>
      <c r="J104" s="22" t="str">
        <f>IF(Dagligt!$E104=I$5,IF(Dagligt!$H104=0,"",Dagligt!$H104),IF(Dagligt!$G104=Dagligt!$AE$9,IF(Dagligt!$I104=0,"",Dagligt!$I104),""))</f>
        <v/>
      </c>
      <c r="K104" s="22" t="str">
        <f>IF(Dagligt!$E104=K$5,IF(Dagligt!$I104=0,"",Dagligt!$I104),"")</f>
        <v/>
      </c>
      <c r="L104" s="22" t="str">
        <f>IF(Dagligt!$E104=K$5,IF(Dagligt!$H104=0,"",Dagligt!$H104),"")</f>
        <v/>
      </c>
      <c r="M104" s="22" t="str">
        <f>IF(Dagligt!$E104=M$5,IF(Dagligt!$I104=0,"",Dagligt!$I104),"")</f>
        <v/>
      </c>
      <c r="N104" s="22">
        <f>IF(Dagligt!$E104=M$5,IF(Dagligt!$H104=0,"",Dagligt!$H104),"")</f>
        <v>6960</v>
      </c>
      <c r="O104" s="22" t="str">
        <f>IF(Dagligt!$E104=O$5,IF(Dagligt!$I104=0,"",Dagligt!$I104),"")</f>
        <v/>
      </c>
      <c r="P104" s="22" t="str">
        <f>IF(Dagligt!$E104=O$5,IF(Dagligt!$H104=0,"",Dagligt!$H104),"")</f>
        <v/>
      </c>
      <c r="Q104" s="22" t="str">
        <f>IF(Dagligt!$E104=Q$5,IF(Dagligt!$I104=0,"",Dagligt!$I104),"")</f>
        <v/>
      </c>
      <c r="R104" s="22" t="str">
        <f>IF(Dagligt!$E104=Q$5,IF(Dagligt!$H104=0,"",Dagligt!$H104),"")</f>
        <v/>
      </c>
      <c r="S104" s="22" t="str">
        <f>IF(Dagligt!$E104=S$5,IF(Dagligt!$I104=0,"",Dagligt!$I104),"")</f>
        <v/>
      </c>
      <c r="T104" s="22" t="str">
        <f>IF(Dagligt!$E104=S$5,IF(Dagligt!$H104=0,"",Dagligt!$H104),"")</f>
        <v/>
      </c>
      <c r="U104" s="22" t="str">
        <f>IF(Dagligt!$E104=U$5,IF(Dagligt!$I104=0,"",Dagligt!$I104),"")</f>
        <v/>
      </c>
      <c r="V104" s="22" t="str">
        <f>IF(Dagligt!$E104=U$5,IF(Dagligt!$H104=0,"",Dagligt!$H104),"")</f>
        <v/>
      </c>
      <c r="W104" s="22" t="str">
        <f>IF(Dagligt!$E104=W$5,IF(Dagligt!$I104=0,"",Dagligt!$I104),"")</f>
        <v/>
      </c>
      <c r="X104" s="22" t="str">
        <f>IF(Dagligt!$E104=W$5,IF(Dagligt!$H104=0,"",Dagligt!$H104),"")</f>
        <v/>
      </c>
      <c r="Y104" s="22" t="str">
        <f>IF(Dagligt!$E104=Y$5,IF(Dagligt!$I104=0,"",Dagligt!$I104),"")</f>
        <v/>
      </c>
      <c r="Z104" s="22" t="str">
        <f>IF(Dagligt!$E104=Y$5,IF(Dagligt!$H104=0,"",Dagligt!$H104),"")</f>
        <v/>
      </c>
      <c r="AA104" t="str">
        <f>IF(Dagligt!$E104=AA$5,IF(Dagligt!$I104=0,"",Dagligt!$I104),"")</f>
        <v/>
      </c>
      <c r="AB104" t="str">
        <f>IF(Dagligt!$E104=AA$5,IF(Dagligt!$H104=0,"",Dagligt!$H104),"")</f>
        <v/>
      </c>
    </row>
    <row r="105" spans="1:28">
      <c r="A105" s="22" t="str">
        <f>Dagligt!A105 &amp; " " &amp;Dagligt!B105 &amp; " " &amp; Dagligt!C105</f>
        <v>98 Christen Kontingent Q4 2012 Christen</v>
      </c>
      <c r="B105" s="23">
        <f>IF(Dagligt!D105=0,"",Dagligt!D105)</f>
        <v>41186</v>
      </c>
      <c r="C105" s="22" t="str">
        <f>IF(Dagligt!$E105=C$5,IF(Dagligt!$I105=0,"",Dagligt!$I105),IF(Dagligt!$G105=Dagligt!$AE$6,IF(Dagligt!$H105=0,"",Dagligt!$H105),""))</f>
        <v/>
      </c>
      <c r="D105" s="22" t="str">
        <f>IF(Dagligt!$E105=C$5,IF(Dagligt!$H105=0,"",Dagligt!$H105),IF(Dagligt!$G105=Dagligt!$AE$6,IF(Dagligt!$I105=0,"",Dagligt!$I105),""))</f>
        <v/>
      </c>
      <c r="E105" s="22">
        <f>IF(Dagligt!$E105=E$5,IF(Dagligt!$I105=0,"",Dagligt!$I105),IF(Dagligt!$G105=Dagligt!$AE$7,IF(Dagligt!$H105=0,"",Dagligt!$H105),""))</f>
        <v>2500</v>
      </c>
      <c r="F105" s="22" t="str">
        <f>IF(Dagligt!$E105=E$5,IF(Dagligt!$H105=0,"",Dagligt!$H105),IF(Dagligt!$G105=Dagligt!$AE$7,IF(Dagligt!$I105=0,"",Dagligt!$I105),""))</f>
        <v/>
      </c>
      <c r="G105" s="22" t="str">
        <f>IF(Dagligt!$E105=G$5,IF(Dagligt!$I105=0,"",Dagligt!$I105),IF(Dagligt!$G105=Dagligt!$AE$8,IF(Dagligt!$H105=0,"",Dagligt!$H105),""))</f>
        <v/>
      </c>
      <c r="H105" s="22" t="str">
        <f>IF(Dagligt!$E105=G$5,IF(Dagligt!$H105=0,"",Dagligt!$H105),IF(Dagligt!$G105=Dagligt!$AE$8,IF(Dagligt!$I105=0,"",Dagligt!$I105),""))</f>
        <v/>
      </c>
      <c r="I105" s="22" t="str">
        <f>IF(Dagligt!$E105=I$5,IF(Dagligt!$I105=0,"",Dagligt!$I105),IF(Dagligt!$G105=Dagligt!$AE$9,IF(Dagligt!$H105=0,"",Dagligt!$H105),""))</f>
        <v/>
      </c>
      <c r="J105" s="22" t="str">
        <f>IF(Dagligt!$E105=I$5,IF(Dagligt!$H105=0,"",Dagligt!$H105),IF(Dagligt!$G105=Dagligt!$AE$9,IF(Dagligt!$I105=0,"",Dagligt!$I105),""))</f>
        <v/>
      </c>
      <c r="K105" s="22" t="str">
        <f>IF(Dagligt!$E105=K$5,IF(Dagligt!$I105=0,"",Dagligt!$I105),"")</f>
        <v/>
      </c>
      <c r="L105" s="22">
        <f>IF(Dagligt!$E105=K$5,IF(Dagligt!$H105=0,"",Dagligt!$H105),"")</f>
        <v>2500</v>
      </c>
      <c r="M105" s="22" t="str">
        <f>IF(Dagligt!$E105=M$5,IF(Dagligt!$I105=0,"",Dagligt!$I105),"")</f>
        <v/>
      </c>
      <c r="N105" s="22" t="str">
        <f>IF(Dagligt!$E105=M$5,IF(Dagligt!$H105=0,"",Dagligt!$H105),"")</f>
        <v/>
      </c>
      <c r="O105" s="22" t="str">
        <f>IF(Dagligt!$E105=O$5,IF(Dagligt!$I105=0,"",Dagligt!$I105),"")</f>
        <v/>
      </c>
      <c r="P105" s="22" t="str">
        <f>IF(Dagligt!$E105=O$5,IF(Dagligt!$H105=0,"",Dagligt!$H105),"")</f>
        <v/>
      </c>
      <c r="Q105" s="22" t="str">
        <f>IF(Dagligt!$E105=Q$5,IF(Dagligt!$I105=0,"",Dagligt!$I105),"")</f>
        <v/>
      </c>
      <c r="R105" s="22" t="str">
        <f>IF(Dagligt!$E105=Q$5,IF(Dagligt!$H105=0,"",Dagligt!$H105),"")</f>
        <v/>
      </c>
      <c r="S105" s="22" t="str">
        <f>IF(Dagligt!$E105=S$5,IF(Dagligt!$I105=0,"",Dagligt!$I105),"")</f>
        <v/>
      </c>
      <c r="T105" s="22" t="str">
        <f>IF(Dagligt!$E105=S$5,IF(Dagligt!$H105=0,"",Dagligt!$H105),"")</f>
        <v/>
      </c>
      <c r="U105" s="22" t="str">
        <f>IF(Dagligt!$E105=U$5,IF(Dagligt!$I105=0,"",Dagligt!$I105),"")</f>
        <v/>
      </c>
      <c r="V105" s="22" t="str">
        <f>IF(Dagligt!$E105=U$5,IF(Dagligt!$H105=0,"",Dagligt!$H105),"")</f>
        <v/>
      </c>
      <c r="W105" s="22" t="str">
        <f>IF(Dagligt!$E105=W$5,IF(Dagligt!$I105=0,"",Dagligt!$I105),"")</f>
        <v/>
      </c>
      <c r="X105" s="22" t="str">
        <f>IF(Dagligt!$E105=W$5,IF(Dagligt!$H105=0,"",Dagligt!$H105),"")</f>
        <v/>
      </c>
      <c r="Y105" s="22" t="str">
        <f>IF(Dagligt!$E105=Y$5,IF(Dagligt!$I105=0,"",Dagligt!$I105),"")</f>
        <v/>
      </c>
      <c r="Z105" s="22" t="str">
        <f>IF(Dagligt!$E105=Y$5,IF(Dagligt!$H105=0,"",Dagligt!$H105),"")</f>
        <v/>
      </c>
      <c r="AA105" t="str">
        <f>IF(Dagligt!$E105=AA$5,IF(Dagligt!$I105=0,"",Dagligt!$I105),"")</f>
        <v/>
      </c>
      <c r="AB105" t="str">
        <f>IF(Dagligt!$E105=AA$5,IF(Dagligt!$H105=0,"",Dagligt!$H105),"")</f>
        <v/>
      </c>
    </row>
    <row r="106" spans="1:28">
      <c r="A106" s="22" t="str">
        <f>Dagligt!A106 &amp; " " &amp;Dagligt!B106 &amp; " " &amp; Dagligt!C106</f>
        <v>99 Christen udlæg landingsafgift EKKL 6/1-2012 Christen</v>
      </c>
      <c r="B106" s="23">
        <f>IF(Dagligt!D106=0,"",Dagligt!D106)</f>
        <v>41186</v>
      </c>
      <c r="C106" s="22" t="str">
        <f>IF(Dagligt!$E106=C$5,IF(Dagligt!$I106=0,"",Dagligt!$I106),IF(Dagligt!$G106=Dagligt!$AE$6,IF(Dagligt!$H106=0,"",Dagligt!$H106),""))</f>
        <v/>
      </c>
      <c r="D106" s="22" t="str">
        <f>IF(Dagligt!$E106=C$5,IF(Dagligt!$H106=0,"",Dagligt!$H106),IF(Dagligt!$G106=Dagligt!$AE$6,IF(Dagligt!$I106=0,"",Dagligt!$I106),""))</f>
        <v/>
      </c>
      <c r="E106" s="22" t="str">
        <f>IF(Dagligt!$E106=E$5,IF(Dagligt!$I106=0,"",Dagligt!$I106),IF(Dagligt!$G106=Dagligt!$AE$7,IF(Dagligt!$H106=0,"",Dagligt!$H106),""))</f>
        <v/>
      </c>
      <c r="F106" s="22">
        <f>IF(Dagligt!$E106=E$5,IF(Dagligt!$H106=0,"",Dagligt!$H106),IF(Dagligt!$G106=Dagligt!$AE$7,IF(Dagligt!$I106=0,"",Dagligt!$I106),""))</f>
        <v>60</v>
      </c>
      <c r="G106" s="22" t="str">
        <f>IF(Dagligt!$E106=G$5,IF(Dagligt!$I106=0,"",Dagligt!$I106),IF(Dagligt!$G106=Dagligt!$AE$8,IF(Dagligt!$H106=0,"",Dagligt!$H106),""))</f>
        <v/>
      </c>
      <c r="H106" s="22" t="str">
        <f>IF(Dagligt!$E106=G$5,IF(Dagligt!$H106=0,"",Dagligt!$H106),IF(Dagligt!$G106=Dagligt!$AE$8,IF(Dagligt!$I106=0,"",Dagligt!$I106),""))</f>
        <v/>
      </c>
      <c r="I106" s="22" t="str">
        <f>IF(Dagligt!$E106=I$5,IF(Dagligt!$I106=0,"",Dagligt!$I106),IF(Dagligt!$G106=Dagligt!$AE$9,IF(Dagligt!$H106=0,"",Dagligt!$H106),""))</f>
        <v/>
      </c>
      <c r="J106" s="22" t="str">
        <f>IF(Dagligt!$E106=I$5,IF(Dagligt!$H106=0,"",Dagligt!$H106),IF(Dagligt!$G106=Dagligt!$AE$9,IF(Dagligt!$I106=0,"",Dagligt!$I106),""))</f>
        <v/>
      </c>
      <c r="K106" s="22" t="str">
        <f>IF(Dagligt!$E106=K$5,IF(Dagligt!$I106=0,"",Dagligt!$I106),"")</f>
        <v/>
      </c>
      <c r="L106" s="22" t="str">
        <f>IF(Dagligt!$E106=K$5,IF(Dagligt!$H106=0,"",Dagligt!$H106),"")</f>
        <v/>
      </c>
      <c r="M106" s="22" t="str">
        <f>IF(Dagligt!$E106=M$5,IF(Dagligt!$I106=0,"",Dagligt!$I106),"")</f>
        <v/>
      </c>
      <c r="N106" s="22" t="str">
        <f>IF(Dagligt!$E106=M$5,IF(Dagligt!$H106=0,"",Dagligt!$H106),"")</f>
        <v/>
      </c>
      <c r="O106" s="22" t="str">
        <f>IF(Dagligt!$E106=O$5,IF(Dagligt!$I106=0,"",Dagligt!$I106),"")</f>
        <v/>
      </c>
      <c r="P106" s="22" t="str">
        <f>IF(Dagligt!$E106=O$5,IF(Dagligt!$H106=0,"",Dagligt!$H106),"")</f>
        <v/>
      </c>
      <c r="Q106" s="22" t="str">
        <f>IF(Dagligt!$E106=Q$5,IF(Dagligt!$I106=0,"",Dagligt!$I106),"")</f>
        <v/>
      </c>
      <c r="R106" s="22" t="str">
        <f>IF(Dagligt!$E106=Q$5,IF(Dagligt!$H106=0,"",Dagligt!$H106),"")</f>
        <v/>
      </c>
      <c r="S106" s="22" t="str">
        <f>IF(Dagligt!$E106=S$5,IF(Dagligt!$I106=0,"",Dagligt!$I106),"")</f>
        <v/>
      </c>
      <c r="T106" s="22" t="str">
        <f>IF(Dagligt!$E106=S$5,IF(Dagligt!$H106=0,"",Dagligt!$H106),"")</f>
        <v/>
      </c>
      <c r="U106" s="22" t="str">
        <f>IF(Dagligt!$E106=U$5,IF(Dagligt!$I106=0,"",Dagligt!$I106),"")</f>
        <v/>
      </c>
      <c r="V106" s="22" t="str">
        <f>IF(Dagligt!$E106=U$5,IF(Dagligt!$H106=0,"",Dagligt!$H106),"")</f>
        <v/>
      </c>
      <c r="W106" s="22" t="str">
        <f>IF(Dagligt!$E106=W$5,IF(Dagligt!$I106=0,"",Dagligt!$I106),"")</f>
        <v/>
      </c>
      <c r="X106" s="22" t="str">
        <f>IF(Dagligt!$E106=W$5,IF(Dagligt!$H106=0,"",Dagligt!$H106),"")</f>
        <v/>
      </c>
      <c r="Y106" s="22" t="str">
        <f>IF(Dagligt!$E106=Y$5,IF(Dagligt!$I106=0,"",Dagligt!$I106),"")</f>
        <v/>
      </c>
      <c r="Z106" s="22" t="str">
        <f>IF(Dagligt!$E106=Y$5,IF(Dagligt!$H106=0,"",Dagligt!$H106),"")</f>
        <v/>
      </c>
      <c r="AA106">
        <f>IF(Dagligt!$E106=AA$5,IF(Dagligt!$I106=0,"",Dagligt!$I106),"")</f>
        <v>60</v>
      </c>
      <c r="AB106" t="str">
        <f>IF(Dagligt!$E106=AA$5,IF(Dagligt!$H106=0,"",Dagligt!$H106),"")</f>
        <v/>
      </c>
    </row>
    <row r="107" spans="1:28">
      <c r="A107" s="22" t="str">
        <f>Dagligt!A107 &amp; " " &amp;Dagligt!B107 &amp; " " &amp; Dagligt!C107</f>
        <v>100 Christen udlæg Batterilader 13/1-2012 Christen</v>
      </c>
      <c r="B107" s="23">
        <f>IF(Dagligt!D107=0,"",Dagligt!D107)</f>
        <v>41186</v>
      </c>
      <c r="C107" s="22" t="str">
        <f>IF(Dagligt!$E107=C$5,IF(Dagligt!$I107=0,"",Dagligt!$I107),IF(Dagligt!$G107=Dagligt!$AE$6,IF(Dagligt!$H107=0,"",Dagligt!$H107),""))</f>
        <v/>
      </c>
      <c r="D107" s="22" t="str">
        <f>IF(Dagligt!$E107=C$5,IF(Dagligt!$H107=0,"",Dagligt!$H107),IF(Dagligt!$G107=Dagligt!$AE$6,IF(Dagligt!$I107=0,"",Dagligt!$I107),""))</f>
        <v/>
      </c>
      <c r="E107" s="22" t="str">
        <f>IF(Dagligt!$E107=E$5,IF(Dagligt!$I107=0,"",Dagligt!$I107),IF(Dagligt!$G107=Dagligt!$AE$7,IF(Dagligt!$H107=0,"",Dagligt!$H107),""))</f>
        <v/>
      </c>
      <c r="F107" s="22">
        <f>IF(Dagligt!$E107=E$5,IF(Dagligt!$H107=0,"",Dagligt!$H107),IF(Dagligt!$G107=Dagligt!$AE$7,IF(Dagligt!$I107=0,"",Dagligt!$I107),""))</f>
        <v>699</v>
      </c>
      <c r="G107" s="22" t="str">
        <f>IF(Dagligt!$E107=G$5,IF(Dagligt!$I107=0,"",Dagligt!$I107),IF(Dagligt!$G107=Dagligt!$AE$8,IF(Dagligt!$H107=0,"",Dagligt!$H107),""))</f>
        <v/>
      </c>
      <c r="H107" s="22" t="str">
        <f>IF(Dagligt!$E107=G$5,IF(Dagligt!$H107=0,"",Dagligt!$H107),IF(Dagligt!$G107=Dagligt!$AE$8,IF(Dagligt!$I107=0,"",Dagligt!$I107),""))</f>
        <v/>
      </c>
      <c r="I107" s="22" t="str">
        <f>IF(Dagligt!$E107=I$5,IF(Dagligt!$I107=0,"",Dagligt!$I107),IF(Dagligt!$G107=Dagligt!$AE$9,IF(Dagligt!$H107=0,"",Dagligt!$H107),""))</f>
        <v/>
      </c>
      <c r="J107" s="22" t="str">
        <f>IF(Dagligt!$E107=I$5,IF(Dagligt!$H107=0,"",Dagligt!$H107),IF(Dagligt!$G107=Dagligt!$AE$9,IF(Dagligt!$I107=0,"",Dagligt!$I107),""))</f>
        <v/>
      </c>
      <c r="K107" s="22" t="str">
        <f>IF(Dagligt!$E107=K$5,IF(Dagligt!$I107=0,"",Dagligt!$I107),"")</f>
        <v/>
      </c>
      <c r="L107" s="22" t="str">
        <f>IF(Dagligt!$E107=K$5,IF(Dagligt!$H107=0,"",Dagligt!$H107),"")</f>
        <v/>
      </c>
      <c r="M107" s="22" t="str">
        <f>IF(Dagligt!$E107=M$5,IF(Dagligt!$I107=0,"",Dagligt!$I107),"")</f>
        <v/>
      </c>
      <c r="N107" s="22" t="str">
        <f>IF(Dagligt!$E107=M$5,IF(Dagligt!$H107=0,"",Dagligt!$H107),"")</f>
        <v/>
      </c>
      <c r="O107" s="22" t="str">
        <f>IF(Dagligt!$E107=O$5,IF(Dagligt!$I107=0,"",Dagligt!$I107),"")</f>
        <v/>
      </c>
      <c r="P107" s="22" t="str">
        <f>IF(Dagligt!$E107=O$5,IF(Dagligt!$H107=0,"",Dagligt!$H107),"")</f>
        <v/>
      </c>
      <c r="Q107" s="22" t="str">
        <f>IF(Dagligt!$E107=Q$5,IF(Dagligt!$I107=0,"",Dagligt!$I107),"")</f>
        <v/>
      </c>
      <c r="R107" s="22" t="str">
        <f>IF(Dagligt!$E107=Q$5,IF(Dagligt!$H107=0,"",Dagligt!$H107),"")</f>
        <v/>
      </c>
      <c r="S107" s="22" t="str">
        <f>IF(Dagligt!$E107=S$5,IF(Dagligt!$I107=0,"",Dagligt!$I107),"")</f>
        <v/>
      </c>
      <c r="T107" s="22" t="str">
        <f>IF(Dagligt!$E107=S$5,IF(Dagligt!$H107=0,"",Dagligt!$H107),"")</f>
        <v/>
      </c>
      <c r="U107" s="22" t="str">
        <f>IF(Dagligt!$E107=U$5,IF(Dagligt!$I107=0,"",Dagligt!$I107),"")</f>
        <v/>
      </c>
      <c r="V107" s="22" t="str">
        <f>IF(Dagligt!$E107=U$5,IF(Dagligt!$H107=0,"",Dagligt!$H107),"")</f>
        <v/>
      </c>
      <c r="W107" s="22">
        <f>IF(Dagligt!$E107=W$5,IF(Dagligt!$I107=0,"",Dagligt!$I107),"")</f>
        <v>699</v>
      </c>
      <c r="X107" s="22" t="str">
        <f>IF(Dagligt!$E107=W$5,IF(Dagligt!$H107=0,"",Dagligt!$H107),"")</f>
        <v/>
      </c>
      <c r="Y107" s="22" t="str">
        <f>IF(Dagligt!$E107=Y$5,IF(Dagligt!$I107=0,"",Dagligt!$I107),"")</f>
        <v/>
      </c>
      <c r="Z107" s="22" t="str">
        <f>IF(Dagligt!$E107=Y$5,IF(Dagligt!$H107=0,"",Dagligt!$H107),"")</f>
        <v/>
      </c>
      <c r="AA107" t="str">
        <f>IF(Dagligt!$E107=AA$5,IF(Dagligt!$I107=0,"",Dagligt!$I107),"")</f>
        <v/>
      </c>
      <c r="AB107" t="str">
        <f>IF(Dagligt!$E107=AA$5,IF(Dagligt!$H107=0,"",Dagligt!$H107),"")</f>
        <v/>
      </c>
    </row>
    <row r="108" spans="1:28">
      <c r="A108" s="22" t="str">
        <f>Dagligt!A108 &amp; " " &amp;Dagligt!B108 &amp; " " &amp; Dagligt!C108</f>
        <v>101 Christen udlæg Oliefilter Christen</v>
      </c>
      <c r="B108" s="23">
        <f>IF(Dagligt!D108=0,"",Dagligt!D108)</f>
        <v>41186</v>
      </c>
      <c r="C108" s="22" t="str">
        <f>IF(Dagligt!$E108=C$5,IF(Dagligt!$I108=0,"",Dagligt!$I108),IF(Dagligt!$G108=Dagligt!$AE$6,IF(Dagligt!$H108=0,"",Dagligt!$H108),""))</f>
        <v/>
      </c>
      <c r="D108" s="22" t="str">
        <f>IF(Dagligt!$E108=C$5,IF(Dagligt!$H108=0,"",Dagligt!$H108),IF(Dagligt!$G108=Dagligt!$AE$6,IF(Dagligt!$I108=0,"",Dagligt!$I108),""))</f>
        <v/>
      </c>
      <c r="E108" s="22" t="str">
        <f>IF(Dagligt!$E108=E$5,IF(Dagligt!$I108=0,"",Dagligt!$I108),IF(Dagligt!$G108=Dagligt!$AE$7,IF(Dagligt!$H108=0,"",Dagligt!$H108),""))</f>
        <v/>
      </c>
      <c r="F108" s="22">
        <f>IF(Dagligt!$E108=E$5,IF(Dagligt!$H108=0,"",Dagligt!$H108),IF(Dagligt!$G108=Dagligt!$AE$7,IF(Dagligt!$I108=0,"",Dagligt!$I108),""))</f>
        <v>1205.0999999999999</v>
      </c>
      <c r="G108" s="22" t="str">
        <f>IF(Dagligt!$E108=G$5,IF(Dagligt!$I108=0,"",Dagligt!$I108),IF(Dagligt!$G108=Dagligt!$AE$8,IF(Dagligt!$H108=0,"",Dagligt!$H108),""))</f>
        <v/>
      </c>
      <c r="H108" s="22" t="str">
        <f>IF(Dagligt!$E108=G$5,IF(Dagligt!$H108=0,"",Dagligt!$H108),IF(Dagligt!$G108=Dagligt!$AE$8,IF(Dagligt!$I108=0,"",Dagligt!$I108),""))</f>
        <v/>
      </c>
      <c r="I108" s="22" t="str">
        <f>IF(Dagligt!$E108=I$5,IF(Dagligt!$I108=0,"",Dagligt!$I108),IF(Dagligt!$G108=Dagligt!$AE$9,IF(Dagligt!$H108=0,"",Dagligt!$H108),""))</f>
        <v/>
      </c>
      <c r="J108" s="22" t="str">
        <f>IF(Dagligt!$E108=I$5,IF(Dagligt!$H108=0,"",Dagligt!$H108),IF(Dagligt!$G108=Dagligt!$AE$9,IF(Dagligt!$I108=0,"",Dagligt!$I108),""))</f>
        <v/>
      </c>
      <c r="K108" s="22" t="str">
        <f>IF(Dagligt!$E108=K$5,IF(Dagligt!$I108=0,"",Dagligt!$I108),"")</f>
        <v/>
      </c>
      <c r="L108" s="22" t="str">
        <f>IF(Dagligt!$E108=K$5,IF(Dagligt!$H108=0,"",Dagligt!$H108),"")</f>
        <v/>
      </c>
      <c r="M108" s="22" t="str">
        <f>IF(Dagligt!$E108=M$5,IF(Dagligt!$I108=0,"",Dagligt!$I108),"")</f>
        <v/>
      </c>
      <c r="N108" s="22" t="str">
        <f>IF(Dagligt!$E108=M$5,IF(Dagligt!$H108=0,"",Dagligt!$H108),"")</f>
        <v/>
      </c>
      <c r="O108" s="22" t="str">
        <f>IF(Dagligt!$E108=O$5,IF(Dagligt!$I108=0,"",Dagligt!$I108),"")</f>
        <v/>
      </c>
      <c r="P108" s="22" t="str">
        <f>IF(Dagligt!$E108=O$5,IF(Dagligt!$H108=0,"",Dagligt!$H108),"")</f>
        <v/>
      </c>
      <c r="Q108" s="22" t="str">
        <f>IF(Dagligt!$E108=Q$5,IF(Dagligt!$I108=0,"",Dagligt!$I108),"")</f>
        <v/>
      </c>
      <c r="R108" s="22" t="str">
        <f>IF(Dagligt!$E108=Q$5,IF(Dagligt!$H108=0,"",Dagligt!$H108),"")</f>
        <v/>
      </c>
      <c r="S108" s="22" t="str">
        <f>IF(Dagligt!$E108=S$5,IF(Dagligt!$I108=0,"",Dagligt!$I108),"")</f>
        <v/>
      </c>
      <c r="T108" s="22" t="str">
        <f>IF(Dagligt!$E108=S$5,IF(Dagligt!$H108=0,"",Dagligt!$H108),"")</f>
        <v/>
      </c>
      <c r="U108" s="22" t="str">
        <f>IF(Dagligt!$E108=U$5,IF(Dagligt!$I108=0,"",Dagligt!$I108),"")</f>
        <v/>
      </c>
      <c r="V108" s="22" t="str">
        <f>IF(Dagligt!$E108=U$5,IF(Dagligt!$H108=0,"",Dagligt!$H108),"")</f>
        <v/>
      </c>
      <c r="W108" s="22">
        <f>IF(Dagligt!$E108=W$5,IF(Dagligt!$I108=0,"",Dagligt!$I108),"")</f>
        <v>1205.0999999999999</v>
      </c>
      <c r="X108" s="22" t="str">
        <f>IF(Dagligt!$E108=W$5,IF(Dagligt!$H108=0,"",Dagligt!$H108),"")</f>
        <v/>
      </c>
      <c r="Y108" s="22" t="str">
        <f>IF(Dagligt!$E108=Y$5,IF(Dagligt!$I108=0,"",Dagligt!$I108),"")</f>
        <v/>
      </c>
      <c r="Z108" s="22" t="str">
        <f>IF(Dagligt!$E108=Y$5,IF(Dagligt!$H108=0,"",Dagligt!$H108),"")</f>
        <v/>
      </c>
      <c r="AA108" t="str">
        <f>IF(Dagligt!$E108=AA$5,IF(Dagligt!$I108=0,"",Dagligt!$I108),"")</f>
        <v/>
      </c>
      <c r="AB108" t="str">
        <f>IF(Dagligt!$E108=AA$5,IF(Dagligt!$H108=0,"",Dagligt!$H108),"")</f>
        <v/>
      </c>
    </row>
    <row r="109" spans="1:28">
      <c r="A109" s="22" t="str">
        <f>Dagligt!A109 &amp; " " &amp;Dagligt!B109 &amp; " " &amp; Dagligt!C109</f>
        <v>102 Jens Christian Kontingent Q4 2012 Jens Chr.</v>
      </c>
      <c r="B109" s="23">
        <f>IF(Dagligt!D109=0,"",Dagligt!D109)</f>
        <v>41190</v>
      </c>
      <c r="C109" s="22" t="str">
        <f>IF(Dagligt!$E109=C$5,IF(Dagligt!$I109=0,"",Dagligt!$I109),IF(Dagligt!$G109=Dagligt!$AE$6,IF(Dagligt!$H109=0,"",Dagligt!$H109),""))</f>
        <v/>
      </c>
      <c r="D109" s="22" t="str">
        <f>IF(Dagligt!$E109=C$5,IF(Dagligt!$H109=0,"",Dagligt!$H109),IF(Dagligt!$G109=Dagligt!$AE$6,IF(Dagligt!$I109=0,"",Dagligt!$I109),""))</f>
        <v/>
      </c>
      <c r="E109" s="22">
        <f>IF(Dagligt!$E109=E$5,IF(Dagligt!$I109=0,"",Dagligt!$I109),IF(Dagligt!$G109=Dagligt!$AE$7,IF(Dagligt!$H109=0,"",Dagligt!$H109),""))</f>
        <v>2500</v>
      </c>
      <c r="F109" s="22" t="str">
        <f>IF(Dagligt!$E109=E$5,IF(Dagligt!$H109=0,"",Dagligt!$H109),IF(Dagligt!$G109=Dagligt!$AE$7,IF(Dagligt!$I109=0,"",Dagligt!$I109),""))</f>
        <v/>
      </c>
      <c r="G109" s="22" t="str">
        <f>IF(Dagligt!$E109=G$5,IF(Dagligt!$I109=0,"",Dagligt!$I109),IF(Dagligt!$G109=Dagligt!$AE$8,IF(Dagligt!$H109=0,"",Dagligt!$H109),""))</f>
        <v/>
      </c>
      <c r="H109" s="22" t="str">
        <f>IF(Dagligt!$E109=G$5,IF(Dagligt!$H109=0,"",Dagligt!$H109),IF(Dagligt!$G109=Dagligt!$AE$8,IF(Dagligt!$I109=0,"",Dagligt!$I109),""))</f>
        <v/>
      </c>
      <c r="I109" s="22" t="str">
        <f>IF(Dagligt!$E109=I$5,IF(Dagligt!$I109=0,"",Dagligt!$I109),IF(Dagligt!$G109=Dagligt!$AE$9,IF(Dagligt!$H109=0,"",Dagligt!$H109),""))</f>
        <v/>
      </c>
      <c r="J109" s="22" t="str">
        <f>IF(Dagligt!$E109=I$5,IF(Dagligt!$H109=0,"",Dagligt!$H109),IF(Dagligt!$G109=Dagligt!$AE$9,IF(Dagligt!$I109=0,"",Dagligt!$I109),""))</f>
        <v/>
      </c>
      <c r="K109" s="22" t="str">
        <f>IF(Dagligt!$E109=K$5,IF(Dagligt!$I109=0,"",Dagligt!$I109),"")</f>
        <v/>
      </c>
      <c r="L109" s="22">
        <f>IF(Dagligt!$E109=K$5,IF(Dagligt!$H109=0,"",Dagligt!$H109),"")</f>
        <v>2500</v>
      </c>
      <c r="M109" s="22" t="str">
        <f>IF(Dagligt!$E109=M$5,IF(Dagligt!$I109=0,"",Dagligt!$I109),"")</f>
        <v/>
      </c>
      <c r="N109" s="22" t="str">
        <f>IF(Dagligt!$E109=M$5,IF(Dagligt!$H109=0,"",Dagligt!$H109),"")</f>
        <v/>
      </c>
      <c r="O109" s="22" t="str">
        <f>IF(Dagligt!$E109=O$5,IF(Dagligt!$I109=0,"",Dagligt!$I109),"")</f>
        <v/>
      </c>
      <c r="P109" s="22" t="str">
        <f>IF(Dagligt!$E109=O$5,IF(Dagligt!$H109=0,"",Dagligt!$H109),"")</f>
        <v/>
      </c>
      <c r="Q109" s="22" t="str">
        <f>IF(Dagligt!$E109=Q$5,IF(Dagligt!$I109=0,"",Dagligt!$I109),"")</f>
        <v/>
      </c>
      <c r="R109" s="22" t="str">
        <f>IF(Dagligt!$E109=Q$5,IF(Dagligt!$H109=0,"",Dagligt!$H109),"")</f>
        <v/>
      </c>
      <c r="S109" s="22" t="str">
        <f>IF(Dagligt!$E109=S$5,IF(Dagligt!$I109=0,"",Dagligt!$I109),"")</f>
        <v/>
      </c>
      <c r="T109" s="22" t="str">
        <f>IF(Dagligt!$E109=S$5,IF(Dagligt!$H109=0,"",Dagligt!$H109),"")</f>
        <v/>
      </c>
      <c r="U109" s="22" t="str">
        <f>IF(Dagligt!$E109=U$5,IF(Dagligt!$I109=0,"",Dagligt!$I109),"")</f>
        <v/>
      </c>
      <c r="V109" s="22" t="str">
        <f>IF(Dagligt!$E109=U$5,IF(Dagligt!$H109=0,"",Dagligt!$H109),"")</f>
        <v/>
      </c>
      <c r="W109" s="22" t="str">
        <f>IF(Dagligt!$E109=W$5,IF(Dagligt!$I109=0,"",Dagligt!$I109),"")</f>
        <v/>
      </c>
      <c r="X109" s="22" t="str">
        <f>IF(Dagligt!$E109=W$5,IF(Dagligt!$H109=0,"",Dagligt!$H109),"")</f>
        <v/>
      </c>
      <c r="Y109" s="22" t="str">
        <f>IF(Dagligt!$E109=Y$5,IF(Dagligt!$I109=0,"",Dagligt!$I109),"")</f>
        <v/>
      </c>
      <c r="Z109" s="22" t="str">
        <f>IF(Dagligt!$E109=Y$5,IF(Dagligt!$H109=0,"",Dagligt!$H109),"")</f>
        <v/>
      </c>
      <c r="AA109" t="str">
        <f>IF(Dagligt!$E109=AA$5,IF(Dagligt!$I109=0,"",Dagligt!$I109),"")</f>
        <v/>
      </c>
      <c r="AB109" t="str">
        <f>IF(Dagligt!$E109=AA$5,IF(Dagligt!$H109=0,"",Dagligt!$H109),"")</f>
        <v/>
      </c>
    </row>
    <row r="110" spans="1:28">
      <c r="A110" s="22" t="str">
        <f>Dagligt!A110 &amp; " " &amp;Dagligt!B110 &amp; " " &amp; Dagligt!C110</f>
        <v>103 Jacob Flyvetid Q3 2012 Jacob</v>
      </c>
      <c r="B110" s="23">
        <f>IF(Dagligt!D110=0,"",Dagligt!D110)</f>
        <v>41213</v>
      </c>
      <c r="C110" s="22" t="str">
        <f>IF(Dagligt!$E110=C$5,IF(Dagligt!$I110=0,"",Dagligt!$I110),IF(Dagligt!$G110=Dagligt!$AE$6,IF(Dagligt!$H110=0,"",Dagligt!$H110),""))</f>
        <v/>
      </c>
      <c r="D110" s="22" t="str">
        <f>IF(Dagligt!$E110=C$5,IF(Dagligt!$H110=0,"",Dagligt!$H110),IF(Dagligt!$G110=Dagligt!$AE$6,IF(Dagligt!$I110=0,"",Dagligt!$I110),""))</f>
        <v/>
      </c>
      <c r="E110" s="22">
        <f>IF(Dagligt!$E110=E$5,IF(Dagligt!$I110=0,"",Dagligt!$I110),IF(Dagligt!$G110=Dagligt!$AE$7,IF(Dagligt!$H110=0,"",Dagligt!$H110),""))</f>
        <v>3520</v>
      </c>
      <c r="F110" s="22" t="str">
        <f>IF(Dagligt!$E110=E$5,IF(Dagligt!$H110=0,"",Dagligt!$H110),IF(Dagligt!$G110=Dagligt!$AE$7,IF(Dagligt!$I110=0,"",Dagligt!$I110),""))</f>
        <v/>
      </c>
      <c r="G110" s="22" t="str">
        <f>IF(Dagligt!$E110=G$5,IF(Dagligt!$I110=0,"",Dagligt!$I110),IF(Dagligt!$G110=Dagligt!$AE$8,IF(Dagligt!$H110=0,"",Dagligt!$H110),""))</f>
        <v/>
      </c>
      <c r="H110" s="22" t="str">
        <f>IF(Dagligt!$E110=G$5,IF(Dagligt!$H110=0,"",Dagligt!$H110),IF(Dagligt!$G110=Dagligt!$AE$8,IF(Dagligt!$I110=0,"",Dagligt!$I110),""))</f>
        <v/>
      </c>
      <c r="I110" s="22" t="str">
        <f>IF(Dagligt!$E110=I$5,IF(Dagligt!$I110=0,"",Dagligt!$I110),IF(Dagligt!$G110=Dagligt!$AE$9,IF(Dagligt!$H110=0,"",Dagligt!$H110),""))</f>
        <v/>
      </c>
      <c r="J110" s="22" t="str">
        <f>IF(Dagligt!$E110=I$5,IF(Dagligt!$H110=0,"",Dagligt!$H110),IF(Dagligt!$G110=Dagligt!$AE$9,IF(Dagligt!$I110=0,"",Dagligt!$I110),""))</f>
        <v/>
      </c>
      <c r="K110" s="22" t="str">
        <f>IF(Dagligt!$E110=K$5,IF(Dagligt!$I110=0,"",Dagligt!$I110),"")</f>
        <v/>
      </c>
      <c r="L110" s="22" t="str">
        <f>IF(Dagligt!$E110=K$5,IF(Dagligt!$H110=0,"",Dagligt!$H110),"")</f>
        <v/>
      </c>
      <c r="M110" s="22" t="str">
        <f>IF(Dagligt!$E110=M$5,IF(Dagligt!$I110=0,"",Dagligt!$I110),"")</f>
        <v/>
      </c>
      <c r="N110" s="22">
        <f>IF(Dagligt!$E110=M$5,IF(Dagligt!$H110=0,"",Dagligt!$H110),"")</f>
        <v>3520</v>
      </c>
      <c r="O110" s="22" t="str">
        <f>IF(Dagligt!$E110=O$5,IF(Dagligt!$I110=0,"",Dagligt!$I110),"")</f>
        <v/>
      </c>
      <c r="P110" s="22" t="str">
        <f>IF(Dagligt!$E110=O$5,IF(Dagligt!$H110=0,"",Dagligt!$H110),"")</f>
        <v/>
      </c>
      <c r="Q110" s="22" t="str">
        <f>IF(Dagligt!$E110=Q$5,IF(Dagligt!$I110=0,"",Dagligt!$I110),"")</f>
        <v/>
      </c>
      <c r="R110" s="22" t="str">
        <f>IF(Dagligt!$E110=Q$5,IF(Dagligt!$H110=0,"",Dagligt!$H110),"")</f>
        <v/>
      </c>
      <c r="S110" s="22" t="str">
        <f>IF(Dagligt!$E110=S$5,IF(Dagligt!$I110=0,"",Dagligt!$I110),"")</f>
        <v/>
      </c>
      <c r="T110" s="22" t="str">
        <f>IF(Dagligt!$E110=S$5,IF(Dagligt!$H110=0,"",Dagligt!$H110),"")</f>
        <v/>
      </c>
      <c r="U110" s="22" t="str">
        <f>IF(Dagligt!$E110=U$5,IF(Dagligt!$I110=0,"",Dagligt!$I110),"")</f>
        <v/>
      </c>
      <c r="V110" s="22" t="str">
        <f>IF(Dagligt!$E110=U$5,IF(Dagligt!$H110=0,"",Dagligt!$H110),"")</f>
        <v/>
      </c>
      <c r="W110" s="22" t="str">
        <f>IF(Dagligt!$E110=W$5,IF(Dagligt!$I110=0,"",Dagligt!$I110),"")</f>
        <v/>
      </c>
      <c r="X110" s="22" t="str">
        <f>IF(Dagligt!$E110=W$5,IF(Dagligt!$H110=0,"",Dagligt!$H110),"")</f>
        <v/>
      </c>
      <c r="Y110" s="22" t="str">
        <f>IF(Dagligt!$E110=Y$5,IF(Dagligt!$I110=0,"",Dagligt!$I110),"")</f>
        <v/>
      </c>
      <c r="Z110" s="22" t="str">
        <f>IF(Dagligt!$E110=Y$5,IF(Dagligt!$H110=0,"",Dagligt!$H110),"")</f>
        <v/>
      </c>
      <c r="AA110" t="str">
        <f>IF(Dagligt!$E110=AA$5,IF(Dagligt!$I110=0,"",Dagligt!$I110),"")</f>
        <v/>
      </c>
      <c r="AB110" t="str">
        <f>IF(Dagligt!$E110=AA$5,IF(Dagligt!$H110=0,"",Dagligt!$H110),"")</f>
        <v/>
      </c>
    </row>
    <row r="111" spans="1:28">
      <c r="A111" s="22" t="str">
        <f>Dagligt!A111 &amp; " " &amp;Dagligt!B111 &amp; " " &amp; Dagligt!C111</f>
        <v>104 Jacob Kontingent Q4 2012 Jacob</v>
      </c>
      <c r="B111" s="23">
        <f>IF(Dagligt!D111=0,"",Dagligt!D111)</f>
        <v>41213</v>
      </c>
      <c r="C111" s="22" t="str">
        <f>IF(Dagligt!$E111=C$5,IF(Dagligt!$I111=0,"",Dagligt!$I111),IF(Dagligt!$G111=Dagligt!$AE$6,IF(Dagligt!$H111=0,"",Dagligt!$H111),""))</f>
        <v/>
      </c>
      <c r="D111" s="22" t="str">
        <f>IF(Dagligt!$E111=C$5,IF(Dagligt!$H111=0,"",Dagligt!$H111),IF(Dagligt!$G111=Dagligt!$AE$6,IF(Dagligt!$I111=0,"",Dagligt!$I111),""))</f>
        <v/>
      </c>
      <c r="E111" s="22">
        <f>IF(Dagligt!$E111=E$5,IF(Dagligt!$I111=0,"",Dagligt!$I111),IF(Dagligt!$G111=Dagligt!$AE$7,IF(Dagligt!$H111=0,"",Dagligt!$H111),""))</f>
        <v>2500</v>
      </c>
      <c r="F111" s="22" t="str">
        <f>IF(Dagligt!$E111=E$5,IF(Dagligt!$H111=0,"",Dagligt!$H111),IF(Dagligt!$G111=Dagligt!$AE$7,IF(Dagligt!$I111=0,"",Dagligt!$I111),""))</f>
        <v/>
      </c>
      <c r="G111" s="22" t="str">
        <f>IF(Dagligt!$E111=G$5,IF(Dagligt!$I111=0,"",Dagligt!$I111),IF(Dagligt!$G111=Dagligt!$AE$8,IF(Dagligt!$H111=0,"",Dagligt!$H111),""))</f>
        <v/>
      </c>
      <c r="H111" s="22" t="str">
        <f>IF(Dagligt!$E111=G$5,IF(Dagligt!$H111=0,"",Dagligt!$H111),IF(Dagligt!$G111=Dagligt!$AE$8,IF(Dagligt!$I111=0,"",Dagligt!$I111),""))</f>
        <v/>
      </c>
      <c r="I111" s="22" t="str">
        <f>IF(Dagligt!$E111=I$5,IF(Dagligt!$I111=0,"",Dagligt!$I111),IF(Dagligt!$G111=Dagligt!$AE$9,IF(Dagligt!$H111=0,"",Dagligt!$H111),""))</f>
        <v/>
      </c>
      <c r="J111" s="22" t="str">
        <f>IF(Dagligt!$E111=I$5,IF(Dagligt!$H111=0,"",Dagligt!$H111),IF(Dagligt!$G111=Dagligt!$AE$9,IF(Dagligt!$I111=0,"",Dagligt!$I111),""))</f>
        <v/>
      </c>
      <c r="K111" s="22" t="str">
        <f>IF(Dagligt!$E111=K$5,IF(Dagligt!$I111=0,"",Dagligt!$I111),"")</f>
        <v/>
      </c>
      <c r="L111" s="22">
        <f>IF(Dagligt!$E111=K$5,IF(Dagligt!$H111=0,"",Dagligt!$H111),"")</f>
        <v>2500</v>
      </c>
      <c r="M111" s="22" t="str">
        <f>IF(Dagligt!$E111=M$5,IF(Dagligt!$I111=0,"",Dagligt!$I111),"")</f>
        <v/>
      </c>
      <c r="N111" s="22" t="str">
        <f>IF(Dagligt!$E111=M$5,IF(Dagligt!$H111=0,"",Dagligt!$H111),"")</f>
        <v/>
      </c>
      <c r="O111" s="22" t="str">
        <f>IF(Dagligt!$E111=O$5,IF(Dagligt!$I111=0,"",Dagligt!$I111),"")</f>
        <v/>
      </c>
      <c r="P111" s="22" t="str">
        <f>IF(Dagligt!$E111=O$5,IF(Dagligt!$H111=0,"",Dagligt!$H111),"")</f>
        <v/>
      </c>
      <c r="Q111" s="22" t="str">
        <f>IF(Dagligt!$E111=Q$5,IF(Dagligt!$I111=0,"",Dagligt!$I111),"")</f>
        <v/>
      </c>
      <c r="R111" s="22" t="str">
        <f>IF(Dagligt!$E111=Q$5,IF(Dagligt!$H111=0,"",Dagligt!$H111),"")</f>
        <v/>
      </c>
      <c r="S111" s="22" t="str">
        <f>IF(Dagligt!$E111=S$5,IF(Dagligt!$I111=0,"",Dagligt!$I111),"")</f>
        <v/>
      </c>
      <c r="T111" s="22" t="str">
        <f>IF(Dagligt!$E111=S$5,IF(Dagligt!$H111=0,"",Dagligt!$H111),"")</f>
        <v/>
      </c>
      <c r="U111" s="22" t="str">
        <f>IF(Dagligt!$E111=U$5,IF(Dagligt!$I111=0,"",Dagligt!$I111),"")</f>
        <v/>
      </c>
      <c r="V111" s="22" t="str">
        <f>IF(Dagligt!$E111=U$5,IF(Dagligt!$H111=0,"",Dagligt!$H111),"")</f>
        <v/>
      </c>
      <c r="W111" s="22" t="str">
        <f>IF(Dagligt!$E111=W$5,IF(Dagligt!$I111=0,"",Dagligt!$I111),"")</f>
        <v/>
      </c>
      <c r="X111" s="22" t="str">
        <f>IF(Dagligt!$E111=W$5,IF(Dagligt!$H111=0,"",Dagligt!$H111),"")</f>
        <v/>
      </c>
      <c r="Y111" s="22" t="str">
        <f>IF(Dagligt!$E111=Y$5,IF(Dagligt!$I111=0,"",Dagligt!$I111),"")</f>
        <v/>
      </c>
      <c r="Z111" s="22" t="str">
        <f>IF(Dagligt!$E111=Y$5,IF(Dagligt!$H111=0,"",Dagligt!$H111),"")</f>
        <v/>
      </c>
      <c r="AA111" t="str">
        <f>IF(Dagligt!$E111=AA$5,IF(Dagligt!$I111=0,"",Dagligt!$I111),"")</f>
        <v/>
      </c>
      <c r="AB111" t="str">
        <f>IF(Dagligt!$E111=AA$5,IF(Dagligt!$H111=0,"",Dagligt!$H111),"")</f>
        <v/>
      </c>
    </row>
    <row r="112" spans="1:28">
      <c r="A112" s="22" t="str">
        <f>Dagligt!A112 &amp; " " &amp;Dagligt!B112 &amp; " " &amp; Dagligt!C112</f>
        <v>105 Benzin EKGH faktura 192 OY-BBW</v>
      </c>
      <c r="B112" s="23">
        <f>IF(Dagligt!D112=0,"",Dagligt!D112)</f>
        <v>41213</v>
      </c>
      <c r="C112" s="22" t="str">
        <f>IF(Dagligt!$E112=C$5,IF(Dagligt!$I112=0,"",Dagligt!$I112),IF(Dagligt!$G112=Dagligt!$AE$6,IF(Dagligt!$H112=0,"",Dagligt!$H112),""))</f>
        <v/>
      </c>
      <c r="D112" s="22" t="str">
        <f>IF(Dagligt!$E112=C$5,IF(Dagligt!$H112=0,"",Dagligt!$H112),IF(Dagligt!$G112=Dagligt!$AE$6,IF(Dagligt!$I112=0,"",Dagligt!$I112),""))</f>
        <v/>
      </c>
      <c r="E112" s="22" t="str">
        <f>IF(Dagligt!$E112=E$5,IF(Dagligt!$I112=0,"",Dagligt!$I112),IF(Dagligt!$G112=Dagligt!$AE$7,IF(Dagligt!$H112=0,"",Dagligt!$H112),""))</f>
        <v/>
      </c>
      <c r="F112" s="22">
        <f>IF(Dagligt!$E112=E$5,IF(Dagligt!$H112=0,"",Dagligt!$H112),IF(Dagligt!$G112=Dagligt!$AE$7,IF(Dagligt!$I112=0,"",Dagligt!$I112),""))</f>
        <v>2117.61</v>
      </c>
      <c r="G112" s="22" t="str">
        <f>IF(Dagligt!$E112=G$5,IF(Dagligt!$I112=0,"",Dagligt!$I112),IF(Dagligt!$G112=Dagligt!$AE$8,IF(Dagligt!$H112=0,"",Dagligt!$H112),""))</f>
        <v/>
      </c>
      <c r="H112" s="22" t="str">
        <f>IF(Dagligt!$E112=G$5,IF(Dagligt!$H112=0,"",Dagligt!$H112),IF(Dagligt!$G112=Dagligt!$AE$8,IF(Dagligt!$I112=0,"",Dagligt!$I112),""))</f>
        <v/>
      </c>
      <c r="I112" s="22" t="str">
        <f>IF(Dagligt!$E112=I$5,IF(Dagligt!$I112=0,"",Dagligt!$I112),IF(Dagligt!$G112=Dagligt!$AE$9,IF(Dagligt!$H112=0,"",Dagligt!$H112),""))</f>
        <v/>
      </c>
      <c r="J112" s="22" t="str">
        <f>IF(Dagligt!$E112=I$5,IF(Dagligt!$H112=0,"",Dagligt!$H112),IF(Dagligt!$G112=Dagligt!$AE$9,IF(Dagligt!$I112=0,"",Dagligt!$I112),""))</f>
        <v/>
      </c>
      <c r="K112" s="22" t="str">
        <f>IF(Dagligt!$E112=K$5,IF(Dagligt!$I112=0,"",Dagligt!$I112),"")</f>
        <v/>
      </c>
      <c r="L112" s="22" t="str">
        <f>IF(Dagligt!$E112=K$5,IF(Dagligt!$H112=0,"",Dagligt!$H112),"")</f>
        <v/>
      </c>
      <c r="M112" s="22" t="str">
        <f>IF(Dagligt!$E112=M$5,IF(Dagligt!$I112=0,"",Dagligt!$I112),"")</f>
        <v/>
      </c>
      <c r="N112" s="22" t="str">
        <f>IF(Dagligt!$E112=M$5,IF(Dagligt!$H112=0,"",Dagligt!$H112),"")</f>
        <v/>
      </c>
      <c r="O112" s="22" t="str">
        <f>IF(Dagligt!$E112=O$5,IF(Dagligt!$I112=0,"",Dagligt!$I112),"")</f>
        <v/>
      </c>
      <c r="P112" s="22" t="str">
        <f>IF(Dagligt!$E112=O$5,IF(Dagligt!$H112=0,"",Dagligt!$H112),"")</f>
        <v/>
      </c>
      <c r="Q112" s="22" t="str">
        <f>IF(Dagligt!$E112=Q$5,IF(Dagligt!$I112=0,"",Dagligt!$I112),"")</f>
        <v/>
      </c>
      <c r="R112" s="22" t="str">
        <f>IF(Dagligt!$E112=Q$5,IF(Dagligt!$H112=0,"",Dagligt!$H112),"")</f>
        <v/>
      </c>
      <c r="S112" s="22">
        <f>IF(Dagligt!$E112=S$5,IF(Dagligt!$I112=0,"",Dagligt!$I112),"")</f>
        <v>2117.61</v>
      </c>
      <c r="T112" s="22" t="str">
        <f>IF(Dagligt!$E112=S$5,IF(Dagligt!$H112=0,"",Dagligt!$H112),"")</f>
        <v/>
      </c>
      <c r="U112" s="22" t="str">
        <f>IF(Dagligt!$E112=U$5,IF(Dagligt!$I112=0,"",Dagligt!$I112),"")</f>
        <v/>
      </c>
      <c r="V112" s="22" t="str">
        <f>IF(Dagligt!$E112=U$5,IF(Dagligt!$H112=0,"",Dagligt!$H112),"")</f>
        <v/>
      </c>
      <c r="W112" s="22" t="str">
        <f>IF(Dagligt!$E112=W$5,IF(Dagligt!$I112=0,"",Dagligt!$I112),"")</f>
        <v/>
      </c>
      <c r="X112" s="22" t="str">
        <f>IF(Dagligt!$E112=W$5,IF(Dagligt!$H112=0,"",Dagligt!$H112),"")</f>
        <v/>
      </c>
      <c r="Y112" s="22" t="str">
        <f>IF(Dagligt!$E112=Y$5,IF(Dagligt!$I112=0,"",Dagligt!$I112),"")</f>
        <v/>
      </c>
      <c r="Z112" s="22" t="str">
        <f>IF(Dagligt!$E112=Y$5,IF(Dagligt!$H112=0,"",Dagligt!$H112),"")</f>
        <v/>
      </c>
      <c r="AA112" t="str">
        <f>IF(Dagligt!$E112=AA$5,IF(Dagligt!$I112=0,"",Dagligt!$I112),"")</f>
        <v/>
      </c>
      <c r="AB112" t="str">
        <f>IF(Dagligt!$E112=AA$5,IF(Dagligt!$H112=0,"",Dagligt!$H112),"")</f>
        <v/>
      </c>
    </row>
    <row r="113" spans="1:28">
      <c r="A113" s="22" t="str">
        <f>Dagligt!A113 &amp; " " &amp;Dagligt!B113 &amp; " " &amp; Dagligt!C113</f>
        <v>106 Christian Flyvetid Q3 2012 Christian</v>
      </c>
      <c r="B113" s="23">
        <f>IF(Dagligt!D113=0,"",Dagligt!D113)</f>
        <v>41213</v>
      </c>
      <c r="C113" s="22" t="str">
        <f>IF(Dagligt!$E113=C$5,IF(Dagligt!$I113=0,"",Dagligt!$I113),IF(Dagligt!$G113=Dagligt!$AE$6,IF(Dagligt!$H113=0,"",Dagligt!$H113),""))</f>
        <v/>
      </c>
      <c r="D113" s="22" t="str">
        <f>IF(Dagligt!$E113=C$5,IF(Dagligt!$H113=0,"",Dagligt!$H113),IF(Dagligt!$G113=Dagligt!$AE$6,IF(Dagligt!$I113=0,"",Dagligt!$I113),""))</f>
        <v/>
      </c>
      <c r="E113" s="22">
        <f>IF(Dagligt!$E113=E$5,IF(Dagligt!$I113=0,"",Dagligt!$I113),IF(Dagligt!$G113=Dagligt!$AE$7,IF(Dagligt!$H113=0,"",Dagligt!$H113),""))</f>
        <v>12200</v>
      </c>
      <c r="F113" s="22" t="str">
        <f>IF(Dagligt!$E113=E$5,IF(Dagligt!$H113=0,"",Dagligt!$H113),IF(Dagligt!$G113=Dagligt!$AE$7,IF(Dagligt!$I113=0,"",Dagligt!$I113),""))</f>
        <v/>
      </c>
      <c r="G113" s="22" t="str">
        <f>IF(Dagligt!$E113=G$5,IF(Dagligt!$I113=0,"",Dagligt!$I113),IF(Dagligt!$G113=Dagligt!$AE$8,IF(Dagligt!$H113=0,"",Dagligt!$H113),""))</f>
        <v/>
      </c>
      <c r="H113" s="22" t="str">
        <f>IF(Dagligt!$E113=G$5,IF(Dagligt!$H113=0,"",Dagligt!$H113),IF(Dagligt!$G113=Dagligt!$AE$8,IF(Dagligt!$I113=0,"",Dagligt!$I113),""))</f>
        <v/>
      </c>
      <c r="I113" s="22" t="str">
        <f>IF(Dagligt!$E113=I$5,IF(Dagligt!$I113=0,"",Dagligt!$I113),IF(Dagligt!$G113=Dagligt!$AE$9,IF(Dagligt!$H113=0,"",Dagligt!$H113),""))</f>
        <v/>
      </c>
      <c r="J113" s="22" t="str">
        <f>IF(Dagligt!$E113=I$5,IF(Dagligt!$H113=0,"",Dagligt!$H113),IF(Dagligt!$G113=Dagligt!$AE$9,IF(Dagligt!$I113=0,"",Dagligt!$I113),""))</f>
        <v/>
      </c>
      <c r="K113" s="22" t="str">
        <f>IF(Dagligt!$E113=K$5,IF(Dagligt!$I113=0,"",Dagligt!$I113),"")</f>
        <v/>
      </c>
      <c r="L113" s="22" t="str">
        <f>IF(Dagligt!$E113=K$5,IF(Dagligt!$H113=0,"",Dagligt!$H113),"")</f>
        <v/>
      </c>
      <c r="M113" s="22" t="str">
        <f>IF(Dagligt!$E113=M$5,IF(Dagligt!$I113=0,"",Dagligt!$I113),"")</f>
        <v/>
      </c>
      <c r="N113" s="22">
        <f>IF(Dagligt!$E113=M$5,IF(Dagligt!$H113=0,"",Dagligt!$H113),"")</f>
        <v>12200</v>
      </c>
      <c r="O113" s="22" t="str">
        <f>IF(Dagligt!$E113=O$5,IF(Dagligt!$I113=0,"",Dagligt!$I113),"")</f>
        <v/>
      </c>
      <c r="P113" s="22" t="str">
        <f>IF(Dagligt!$E113=O$5,IF(Dagligt!$H113=0,"",Dagligt!$H113),"")</f>
        <v/>
      </c>
      <c r="Q113" s="22" t="str">
        <f>IF(Dagligt!$E113=Q$5,IF(Dagligt!$I113=0,"",Dagligt!$I113),"")</f>
        <v/>
      </c>
      <c r="R113" s="22" t="str">
        <f>IF(Dagligt!$E113=Q$5,IF(Dagligt!$H113=0,"",Dagligt!$H113),"")</f>
        <v/>
      </c>
      <c r="S113" s="22" t="str">
        <f>IF(Dagligt!$E113=S$5,IF(Dagligt!$I113=0,"",Dagligt!$I113),"")</f>
        <v/>
      </c>
      <c r="T113" s="22" t="str">
        <f>IF(Dagligt!$E113=S$5,IF(Dagligt!$H113=0,"",Dagligt!$H113),"")</f>
        <v/>
      </c>
      <c r="U113" s="22" t="str">
        <f>IF(Dagligt!$E113=U$5,IF(Dagligt!$I113=0,"",Dagligt!$I113),"")</f>
        <v/>
      </c>
      <c r="V113" s="22" t="str">
        <f>IF(Dagligt!$E113=U$5,IF(Dagligt!$H113=0,"",Dagligt!$H113),"")</f>
        <v/>
      </c>
      <c r="W113" s="22" t="str">
        <f>IF(Dagligt!$E113=W$5,IF(Dagligt!$I113=0,"",Dagligt!$I113),"")</f>
        <v/>
      </c>
      <c r="X113" s="22" t="str">
        <f>IF(Dagligt!$E113=W$5,IF(Dagligt!$H113=0,"",Dagligt!$H113),"")</f>
        <v/>
      </c>
      <c r="Y113" s="22" t="str">
        <f>IF(Dagligt!$E113=Y$5,IF(Dagligt!$I113=0,"",Dagligt!$I113),"")</f>
        <v/>
      </c>
      <c r="Z113" s="22" t="str">
        <f>IF(Dagligt!$E113=Y$5,IF(Dagligt!$H113=0,"",Dagligt!$H113),"")</f>
        <v/>
      </c>
      <c r="AA113" t="str">
        <f>IF(Dagligt!$E113=AA$5,IF(Dagligt!$I113=0,"",Dagligt!$I113),"")</f>
        <v/>
      </c>
      <c r="AB113" t="str">
        <f>IF(Dagligt!$E113=AA$5,IF(Dagligt!$H113=0,"",Dagligt!$H113),"")</f>
        <v/>
      </c>
    </row>
    <row r="114" spans="1:28">
      <c r="A114" s="22" t="str">
        <f>Dagligt!A114 &amp; " " &amp;Dagligt!B114 &amp; " " &amp; Dagligt!C114</f>
        <v>107 Christian Kontingent Q4 2012 Christian</v>
      </c>
      <c r="B114" s="23">
        <f>IF(Dagligt!D114=0,"",Dagligt!D114)</f>
        <v>41213</v>
      </c>
      <c r="C114" s="22" t="str">
        <f>IF(Dagligt!$E114=C$5,IF(Dagligt!$I114=0,"",Dagligt!$I114),IF(Dagligt!$G114=Dagligt!$AE$6,IF(Dagligt!$H114=0,"",Dagligt!$H114),""))</f>
        <v/>
      </c>
      <c r="D114" s="22" t="str">
        <f>IF(Dagligt!$E114=C$5,IF(Dagligt!$H114=0,"",Dagligt!$H114),IF(Dagligt!$G114=Dagligt!$AE$6,IF(Dagligt!$I114=0,"",Dagligt!$I114),""))</f>
        <v/>
      </c>
      <c r="E114" s="22">
        <f>IF(Dagligt!$E114=E$5,IF(Dagligt!$I114=0,"",Dagligt!$I114),IF(Dagligt!$G114=Dagligt!$AE$7,IF(Dagligt!$H114=0,"",Dagligt!$H114),""))</f>
        <v>2500</v>
      </c>
      <c r="F114" s="22" t="str">
        <f>IF(Dagligt!$E114=E$5,IF(Dagligt!$H114=0,"",Dagligt!$H114),IF(Dagligt!$G114=Dagligt!$AE$7,IF(Dagligt!$I114=0,"",Dagligt!$I114),""))</f>
        <v/>
      </c>
      <c r="G114" s="22" t="str">
        <f>IF(Dagligt!$E114=G$5,IF(Dagligt!$I114=0,"",Dagligt!$I114),IF(Dagligt!$G114=Dagligt!$AE$8,IF(Dagligt!$H114=0,"",Dagligt!$H114),""))</f>
        <v/>
      </c>
      <c r="H114" s="22" t="str">
        <f>IF(Dagligt!$E114=G$5,IF(Dagligt!$H114=0,"",Dagligt!$H114),IF(Dagligt!$G114=Dagligt!$AE$8,IF(Dagligt!$I114=0,"",Dagligt!$I114),""))</f>
        <v/>
      </c>
      <c r="I114" s="22" t="str">
        <f>IF(Dagligt!$E114=I$5,IF(Dagligt!$I114=0,"",Dagligt!$I114),IF(Dagligt!$G114=Dagligt!$AE$9,IF(Dagligt!$H114=0,"",Dagligt!$H114),""))</f>
        <v/>
      </c>
      <c r="J114" s="22" t="str">
        <f>IF(Dagligt!$E114=I$5,IF(Dagligt!$H114=0,"",Dagligt!$H114),IF(Dagligt!$G114=Dagligt!$AE$9,IF(Dagligt!$I114=0,"",Dagligt!$I114),""))</f>
        <v/>
      </c>
      <c r="K114" s="22" t="str">
        <f>IF(Dagligt!$E114=K$5,IF(Dagligt!$I114=0,"",Dagligt!$I114),"")</f>
        <v/>
      </c>
      <c r="L114" s="22">
        <f>IF(Dagligt!$E114=K$5,IF(Dagligt!$H114=0,"",Dagligt!$H114),"")</f>
        <v>2500</v>
      </c>
      <c r="M114" s="22" t="str">
        <f>IF(Dagligt!$E114=M$5,IF(Dagligt!$I114=0,"",Dagligt!$I114),"")</f>
        <v/>
      </c>
      <c r="N114" s="22" t="str">
        <f>IF(Dagligt!$E114=M$5,IF(Dagligt!$H114=0,"",Dagligt!$H114),"")</f>
        <v/>
      </c>
      <c r="O114" s="22" t="str">
        <f>IF(Dagligt!$E114=O$5,IF(Dagligt!$I114=0,"",Dagligt!$I114),"")</f>
        <v/>
      </c>
      <c r="P114" s="22" t="str">
        <f>IF(Dagligt!$E114=O$5,IF(Dagligt!$H114=0,"",Dagligt!$H114),"")</f>
        <v/>
      </c>
      <c r="Q114" s="22" t="str">
        <f>IF(Dagligt!$E114=Q$5,IF(Dagligt!$I114=0,"",Dagligt!$I114),"")</f>
        <v/>
      </c>
      <c r="R114" s="22" t="str">
        <f>IF(Dagligt!$E114=Q$5,IF(Dagligt!$H114=0,"",Dagligt!$H114),"")</f>
        <v/>
      </c>
      <c r="S114" s="22" t="str">
        <f>IF(Dagligt!$E114=S$5,IF(Dagligt!$I114=0,"",Dagligt!$I114),"")</f>
        <v/>
      </c>
      <c r="T114" s="22" t="str">
        <f>IF(Dagligt!$E114=S$5,IF(Dagligt!$H114=0,"",Dagligt!$H114),"")</f>
        <v/>
      </c>
      <c r="U114" s="22" t="str">
        <f>IF(Dagligt!$E114=U$5,IF(Dagligt!$I114=0,"",Dagligt!$I114),"")</f>
        <v/>
      </c>
      <c r="V114" s="22" t="str">
        <f>IF(Dagligt!$E114=U$5,IF(Dagligt!$H114=0,"",Dagligt!$H114),"")</f>
        <v/>
      </c>
      <c r="W114" s="22" t="str">
        <f>IF(Dagligt!$E114=W$5,IF(Dagligt!$I114=0,"",Dagligt!$I114),"")</f>
        <v/>
      </c>
      <c r="X114" s="22" t="str">
        <f>IF(Dagligt!$E114=W$5,IF(Dagligt!$H114=0,"",Dagligt!$H114),"")</f>
        <v/>
      </c>
      <c r="Y114" s="22" t="str">
        <f>IF(Dagligt!$E114=Y$5,IF(Dagligt!$I114=0,"",Dagligt!$I114),"")</f>
        <v/>
      </c>
      <c r="Z114" s="22" t="str">
        <f>IF(Dagligt!$E114=Y$5,IF(Dagligt!$H114=0,"",Dagligt!$H114),"")</f>
        <v/>
      </c>
      <c r="AA114" t="str">
        <f>IF(Dagligt!$E114=AA$5,IF(Dagligt!$I114=0,"",Dagligt!$I114),"")</f>
        <v/>
      </c>
      <c r="AB114" t="str">
        <f>IF(Dagligt!$E114=AA$5,IF(Dagligt!$H114=0,"",Dagligt!$H114),"")</f>
        <v/>
      </c>
    </row>
    <row r="115" spans="1:28">
      <c r="A115" s="22" t="str">
        <f>Dagligt!A115 &amp; " " &amp;Dagligt!B115 &amp; " " &amp; Dagligt!C115</f>
        <v>108 Servicegebyr (jf. kontoudskrift) OY-BBW</v>
      </c>
      <c r="B115" s="23">
        <f>IF(Dagligt!D115=0,"",Dagligt!D115)</f>
        <v>41213</v>
      </c>
      <c r="C115" s="22" t="str">
        <f>IF(Dagligt!$E115=C$5,IF(Dagligt!$I115=0,"",Dagligt!$I115),IF(Dagligt!$G115=Dagligt!$AE$6,IF(Dagligt!$H115=0,"",Dagligt!$H115),""))</f>
        <v/>
      </c>
      <c r="D115" s="22" t="str">
        <f>IF(Dagligt!$E115=C$5,IF(Dagligt!$H115=0,"",Dagligt!$H115),IF(Dagligt!$G115=Dagligt!$AE$6,IF(Dagligt!$I115=0,"",Dagligt!$I115),""))</f>
        <v/>
      </c>
      <c r="E115" s="22" t="str">
        <f>IF(Dagligt!$E115=E$5,IF(Dagligt!$I115=0,"",Dagligt!$I115),IF(Dagligt!$G115=Dagligt!$AE$7,IF(Dagligt!$H115=0,"",Dagligt!$H115),""))</f>
        <v/>
      </c>
      <c r="F115" s="22">
        <f>IF(Dagligt!$E115=E$5,IF(Dagligt!$H115=0,"",Dagligt!$H115),IF(Dagligt!$G115=Dagligt!$AE$7,IF(Dagligt!$I115=0,"",Dagligt!$I115),""))</f>
        <v>25</v>
      </c>
      <c r="G115" s="22" t="str">
        <f>IF(Dagligt!$E115=G$5,IF(Dagligt!$I115=0,"",Dagligt!$I115),IF(Dagligt!$G115=Dagligt!$AE$8,IF(Dagligt!$H115=0,"",Dagligt!$H115),""))</f>
        <v/>
      </c>
      <c r="H115" s="22" t="str">
        <f>IF(Dagligt!$E115=G$5,IF(Dagligt!$H115=0,"",Dagligt!$H115),IF(Dagligt!$G115=Dagligt!$AE$8,IF(Dagligt!$I115=0,"",Dagligt!$I115),""))</f>
        <v/>
      </c>
      <c r="I115" s="22" t="str">
        <f>IF(Dagligt!$E115=I$5,IF(Dagligt!$I115=0,"",Dagligt!$I115),IF(Dagligt!$G115=Dagligt!$AE$9,IF(Dagligt!$H115=0,"",Dagligt!$H115),""))</f>
        <v/>
      </c>
      <c r="J115" s="22" t="str">
        <f>IF(Dagligt!$E115=I$5,IF(Dagligt!$H115=0,"",Dagligt!$H115),IF(Dagligt!$G115=Dagligt!$AE$9,IF(Dagligt!$I115=0,"",Dagligt!$I115),""))</f>
        <v/>
      </c>
      <c r="K115" s="22" t="str">
        <f>IF(Dagligt!$E115=K$5,IF(Dagligt!$I115=0,"",Dagligt!$I115),"")</f>
        <v/>
      </c>
      <c r="L115" s="22" t="str">
        <f>IF(Dagligt!$E115=K$5,IF(Dagligt!$H115=0,"",Dagligt!$H115),"")</f>
        <v/>
      </c>
      <c r="M115" s="22" t="str">
        <f>IF(Dagligt!$E115=M$5,IF(Dagligt!$I115=0,"",Dagligt!$I115),"")</f>
        <v/>
      </c>
      <c r="N115" s="22" t="str">
        <f>IF(Dagligt!$E115=M$5,IF(Dagligt!$H115=0,"",Dagligt!$H115),"")</f>
        <v/>
      </c>
      <c r="O115" s="22" t="str">
        <f>IF(Dagligt!$E115=O$5,IF(Dagligt!$I115=0,"",Dagligt!$I115),"")</f>
        <v/>
      </c>
      <c r="P115" s="22" t="str">
        <f>IF(Dagligt!$E115=O$5,IF(Dagligt!$H115=0,"",Dagligt!$H115),"")</f>
        <v/>
      </c>
      <c r="Q115" s="22" t="str">
        <f>IF(Dagligt!$E115=Q$5,IF(Dagligt!$I115=0,"",Dagligt!$I115),"")</f>
        <v/>
      </c>
      <c r="R115" s="22" t="str">
        <f>IF(Dagligt!$E115=Q$5,IF(Dagligt!$H115=0,"",Dagligt!$H115),"")</f>
        <v/>
      </c>
      <c r="S115" s="22" t="str">
        <f>IF(Dagligt!$E115=S$5,IF(Dagligt!$I115=0,"",Dagligt!$I115),"")</f>
        <v/>
      </c>
      <c r="T115" s="22" t="str">
        <f>IF(Dagligt!$E115=S$5,IF(Dagligt!$H115=0,"",Dagligt!$H115),"")</f>
        <v/>
      </c>
      <c r="U115" s="22" t="str">
        <f>IF(Dagligt!$E115=U$5,IF(Dagligt!$I115=0,"",Dagligt!$I115),"")</f>
        <v/>
      </c>
      <c r="V115" s="22" t="str">
        <f>IF(Dagligt!$E115=U$5,IF(Dagligt!$H115=0,"",Dagligt!$H115),"")</f>
        <v/>
      </c>
      <c r="W115" s="22" t="str">
        <f>IF(Dagligt!$E115=W$5,IF(Dagligt!$I115=0,"",Dagligt!$I115),"")</f>
        <v/>
      </c>
      <c r="X115" s="22" t="str">
        <f>IF(Dagligt!$E115=W$5,IF(Dagligt!$H115=0,"",Dagligt!$H115),"")</f>
        <v/>
      </c>
      <c r="Y115" s="22" t="str">
        <f>IF(Dagligt!$E115=Y$5,IF(Dagligt!$I115=0,"",Dagligt!$I115),"")</f>
        <v/>
      </c>
      <c r="Z115" s="22" t="str">
        <f>IF(Dagligt!$E115=Y$5,IF(Dagligt!$H115=0,"",Dagligt!$H115),"")</f>
        <v/>
      </c>
      <c r="AA115">
        <f>IF(Dagligt!$E115=AA$5,IF(Dagligt!$I115=0,"",Dagligt!$I115),"")</f>
        <v>25</v>
      </c>
      <c r="AB115" t="str">
        <f>IF(Dagligt!$E115=AA$5,IF(Dagligt!$H115=0,"",Dagligt!$H115),"")</f>
        <v/>
      </c>
    </row>
    <row r="116" spans="1:28">
      <c r="A116" s="22" t="str">
        <f>Dagligt!A116 &amp; " " &amp;Dagligt!B116 &amp; " " &amp; Dagligt!C116</f>
        <v>109 Gunnar Flyvetid Q3 2012 Gunnar</v>
      </c>
      <c r="B116" s="23">
        <f>IF(Dagligt!D116=0,"",Dagligt!D116)</f>
        <v>41214</v>
      </c>
      <c r="C116" s="22" t="str">
        <f>IF(Dagligt!$E116=C$5,IF(Dagligt!$I116=0,"",Dagligt!$I116),IF(Dagligt!$G116=Dagligt!$AE$6,IF(Dagligt!$H116=0,"",Dagligt!$H116),""))</f>
        <v/>
      </c>
      <c r="D116" s="22" t="str">
        <f>IF(Dagligt!$E116=C$5,IF(Dagligt!$H116=0,"",Dagligt!$H116),IF(Dagligt!$G116=Dagligt!$AE$6,IF(Dagligt!$I116=0,"",Dagligt!$I116),""))</f>
        <v/>
      </c>
      <c r="E116" s="22">
        <f>IF(Dagligt!$E116=E$5,IF(Dagligt!$I116=0,"",Dagligt!$I116),IF(Dagligt!$G116=Dagligt!$AE$7,IF(Dagligt!$H116=0,"",Dagligt!$H116),""))</f>
        <v>13930</v>
      </c>
      <c r="F116" s="22" t="str">
        <f>IF(Dagligt!$E116=E$5,IF(Dagligt!$H116=0,"",Dagligt!$H116),IF(Dagligt!$G116=Dagligt!$AE$7,IF(Dagligt!$I116=0,"",Dagligt!$I116),""))</f>
        <v/>
      </c>
      <c r="G116" s="22" t="str">
        <f>IF(Dagligt!$E116=G$5,IF(Dagligt!$I116=0,"",Dagligt!$I116),IF(Dagligt!$G116=Dagligt!$AE$8,IF(Dagligt!$H116=0,"",Dagligt!$H116),""))</f>
        <v/>
      </c>
      <c r="H116" s="22" t="str">
        <f>IF(Dagligt!$E116=G$5,IF(Dagligt!$H116=0,"",Dagligt!$H116),IF(Dagligt!$G116=Dagligt!$AE$8,IF(Dagligt!$I116=0,"",Dagligt!$I116),""))</f>
        <v/>
      </c>
      <c r="I116" s="22" t="str">
        <f>IF(Dagligt!$E116=I$5,IF(Dagligt!$I116=0,"",Dagligt!$I116),IF(Dagligt!$G116=Dagligt!$AE$9,IF(Dagligt!$H116=0,"",Dagligt!$H116),""))</f>
        <v/>
      </c>
      <c r="J116" s="22" t="str">
        <f>IF(Dagligt!$E116=I$5,IF(Dagligt!$H116=0,"",Dagligt!$H116),IF(Dagligt!$G116=Dagligt!$AE$9,IF(Dagligt!$I116=0,"",Dagligt!$I116),""))</f>
        <v/>
      </c>
      <c r="K116" s="22" t="str">
        <f>IF(Dagligt!$E116=K$5,IF(Dagligt!$I116=0,"",Dagligt!$I116),"")</f>
        <v/>
      </c>
      <c r="L116" s="22" t="str">
        <f>IF(Dagligt!$E116=K$5,IF(Dagligt!$H116=0,"",Dagligt!$H116),"")</f>
        <v/>
      </c>
      <c r="M116" s="22" t="str">
        <f>IF(Dagligt!$E116=M$5,IF(Dagligt!$I116=0,"",Dagligt!$I116),"")</f>
        <v/>
      </c>
      <c r="N116" s="22">
        <f>IF(Dagligt!$E116=M$5,IF(Dagligt!$H116=0,"",Dagligt!$H116),"")</f>
        <v>13930</v>
      </c>
      <c r="O116" s="22" t="str">
        <f>IF(Dagligt!$E116=O$5,IF(Dagligt!$I116=0,"",Dagligt!$I116),"")</f>
        <v/>
      </c>
      <c r="P116" s="22" t="str">
        <f>IF(Dagligt!$E116=O$5,IF(Dagligt!$H116=0,"",Dagligt!$H116),"")</f>
        <v/>
      </c>
      <c r="Q116" s="22" t="str">
        <f>IF(Dagligt!$E116=Q$5,IF(Dagligt!$I116=0,"",Dagligt!$I116),"")</f>
        <v/>
      </c>
      <c r="R116" s="22" t="str">
        <f>IF(Dagligt!$E116=Q$5,IF(Dagligt!$H116=0,"",Dagligt!$H116),"")</f>
        <v/>
      </c>
      <c r="S116" s="22" t="str">
        <f>IF(Dagligt!$E116=S$5,IF(Dagligt!$I116=0,"",Dagligt!$I116),"")</f>
        <v/>
      </c>
      <c r="T116" s="22" t="str">
        <f>IF(Dagligt!$E116=S$5,IF(Dagligt!$H116=0,"",Dagligt!$H116),"")</f>
        <v/>
      </c>
      <c r="U116" s="22" t="str">
        <f>IF(Dagligt!$E116=U$5,IF(Dagligt!$I116=0,"",Dagligt!$I116),"")</f>
        <v/>
      </c>
      <c r="V116" s="22" t="str">
        <f>IF(Dagligt!$E116=U$5,IF(Dagligt!$H116=0,"",Dagligt!$H116),"")</f>
        <v/>
      </c>
      <c r="W116" s="22" t="str">
        <f>IF(Dagligt!$E116=W$5,IF(Dagligt!$I116=0,"",Dagligt!$I116),"")</f>
        <v/>
      </c>
      <c r="X116" s="22" t="str">
        <f>IF(Dagligt!$E116=W$5,IF(Dagligt!$H116=0,"",Dagligt!$H116),"")</f>
        <v/>
      </c>
      <c r="Y116" s="22" t="str">
        <f>IF(Dagligt!$E116=Y$5,IF(Dagligt!$I116=0,"",Dagligt!$I116),"")</f>
        <v/>
      </c>
      <c r="Z116" s="22" t="str">
        <f>IF(Dagligt!$E116=Y$5,IF(Dagligt!$H116=0,"",Dagligt!$H116),"")</f>
        <v/>
      </c>
      <c r="AA116" t="str">
        <f>IF(Dagligt!$E116=AA$5,IF(Dagligt!$I116=0,"",Dagligt!$I116),"")</f>
        <v/>
      </c>
      <c r="AB116" t="str">
        <f>IF(Dagligt!$E116=AA$5,IF(Dagligt!$H116=0,"",Dagligt!$H116),"")</f>
        <v/>
      </c>
    </row>
    <row r="117" spans="1:28">
      <c r="A117" s="22" t="str">
        <f>Dagligt!A117 &amp; " " &amp;Dagligt!B117 &amp; " " &amp; Dagligt!C117</f>
        <v>110 Gunnar Kontingent Q4 2012 Gunnar</v>
      </c>
      <c r="B117" s="23">
        <f>IF(Dagligt!D117=0,"",Dagligt!D117)</f>
        <v>41214</v>
      </c>
      <c r="C117" s="22" t="str">
        <f>IF(Dagligt!$E117=C$5,IF(Dagligt!$I117=0,"",Dagligt!$I117),IF(Dagligt!$G117=Dagligt!$AE$6,IF(Dagligt!$H117=0,"",Dagligt!$H117),""))</f>
        <v/>
      </c>
      <c r="D117" s="22" t="str">
        <f>IF(Dagligt!$E117=C$5,IF(Dagligt!$H117=0,"",Dagligt!$H117),IF(Dagligt!$G117=Dagligt!$AE$6,IF(Dagligt!$I117=0,"",Dagligt!$I117),""))</f>
        <v/>
      </c>
      <c r="E117" s="22">
        <f>IF(Dagligt!$E117=E$5,IF(Dagligt!$I117=0,"",Dagligt!$I117),IF(Dagligt!$G117=Dagligt!$AE$7,IF(Dagligt!$H117=0,"",Dagligt!$H117),""))</f>
        <v>2500</v>
      </c>
      <c r="F117" s="22" t="str">
        <f>IF(Dagligt!$E117=E$5,IF(Dagligt!$H117=0,"",Dagligt!$H117),IF(Dagligt!$G117=Dagligt!$AE$7,IF(Dagligt!$I117=0,"",Dagligt!$I117),""))</f>
        <v/>
      </c>
      <c r="G117" s="22" t="str">
        <f>IF(Dagligt!$E117=G$5,IF(Dagligt!$I117=0,"",Dagligt!$I117),IF(Dagligt!$G117=Dagligt!$AE$8,IF(Dagligt!$H117=0,"",Dagligt!$H117),""))</f>
        <v/>
      </c>
      <c r="H117" s="22" t="str">
        <f>IF(Dagligt!$E117=G$5,IF(Dagligt!$H117=0,"",Dagligt!$H117),IF(Dagligt!$G117=Dagligt!$AE$8,IF(Dagligt!$I117=0,"",Dagligt!$I117),""))</f>
        <v/>
      </c>
      <c r="I117" s="22" t="str">
        <f>IF(Dagligt!$E117=I$5,IF(Dagligt!$I117=0,"",Dagligt!$I117),IF(Dagligt!$G117=Dagligt!$AE$9,IF(Dagligt!$H117=0,"",Dagligt!$H117),""))</f>
        <v/>
      </c>
      <c r="J117" s="22" t="str">
        <f>IF(Dagligt!$E117=I$5,IF(Dagligt!$H117=0,"",Dagligt!$H117),IF(Dagligt!$G117=Dagligt!$AE$9,IF(Dagligt!$I117=0,"",Dagligt!$I117),""))</f>
        <v/>
      </c>
      <c r="K117" s="22" t="str">
        <f>IF(Dagligt!$E117=K$5,IF(Dagligt!$I117=0,"",Dagligt!$I117),"")</f>
        <v/>
      </c>
      <c r="L117" s="22">
        <f>IF(Dagligt!$E117=K$5,IF(Dagligt!$H117=0,"",Dagligt!$H117),"")</f>
        <v>2500</v>
      </c>
      <c r="M117" s="22" t="str">
        <f>IF(Dagligt!$E117=M$5,IF(Dagligt!$I117=0,"",Dagligt!$I117),"")</f>
        <v/>
      </c>
      <c r="N117" s="22" t="str">
        <f>IF(Dagligt!$E117=M$5,IF(Dagligt!$H117=0,"",Dagligt!$H117),"")</f>
        <v/>
      </c>
      <c r="O117" s="22" t="str">
        <f>IF(Dagligt!$E117=O$5,IF(Dagligt!$I117=0,"",Dagligt!$I117),"")</f>
        <v/>
      </c>
      <c r="P117" s="22" t="str">
        <f>IF(Dagligt!$E117=O$5,IF(Dagligt!$H117=0,"",Dagligt!$H117),"")</f>
        <v/>
      </c>
      <c r="Q117" s="22" t="str">
        <f>IF(Dagligt!$E117=Q$5,IF(Dagligt!$I117=0,"",Dagligt!$I117),"")</f>
        <v/>
      </c>
      <c r="R117" s="22" t="str">
        <f>IF(Dagligt!$E117=Q$5,IF(Dagligt!$H117=0,"",Dagligt!$H117),"")</f>
        <v/>
      </c>
      <c r="S117" s="22" t="str">
        <f>IF(Dagligt!$E117=S$5,IF(Dagligt!$I117=0,"",Dagligt!$I117),"")</f>
        <v/>
      </c>
      <c r="T117" s="22" t="str">
        <f>IF(Dagligt!$E117=S$5,IF(Dagligt!$H117=0,"",Dagligt!$H117),"")</f>
        <v/>
      </c>
      <c r="U117" s="22" t="str">
        <f>IF(Dagligt!$E117=U$5,IF(Dagligt!$I117=0,"",Dagligt!$I117),"")</f>
        <v/>
      </c>
      <c r="V117" s="22" t="str">
        <f>IF(Dagligt!$E117=U$5,IF(Dagligt!$H117=0,"",Dagligt!$H117),"")</f>
        <v/>
      </c>
      <c r="W117" s="22" t="str">
        <f>IF(Dagligt!$E117=W$5,IF(Dagligt!$I117=0,"",Dagligt!$I117),"")</f>
        <v/>
      </c>
      <c r="X117" s="22" t="str">
        <f>IF(Dagligt!$E117=W$5,IF(Dagligt!$H117=0,"",Dagligt!$H117),"")</f>
        <v/>
      </c>
      <c r="Y117" s="22" t="str">
        <f>IF(Dagligt!$E117=Y$5,IF(Dagligt!$I117=0,"",Dagligt!$I117),"")</f>
        <v/>
      </c>
      <c r="Z117" s="22" t="str">
        <f>IF(Dagligt!$E117=Y$5,IF(Dagligt!$H117=0,"",Dagligt!$H117),"")</f>
        <v/>
      </c>
      <c r="AA117" t="str">
        <f>IF(Dagligt!$E117=AA$5,IF(Dagligt!$I117=0,"",Dagligt!$I117),"")</f>
        <v/>
      </c>
      <c r="AB117" t="str">
        <f>IF(Dagligt!$E117=AA$5,IF(Dagligt!$H117=0,"",Dagligt!$H117),"")</f>
        <v/>
      </c>
    </row>
    <row r="118" spans="1:28">
      <c r="A118" s="22" t="str">
        <f>Dagligt!A118 &amp; " " &amp;Dagligt!B118 &amp; " " &amp; Dagligt!C118</f>
        <v>111 Anders Flyvetid Q3 2012 Anders</v>
      </c>
      <c r="B118" s="23">
        <f>IF(Dagligt!D118=0,"",Dagligt!D118)</f>
        <v>41214</v>
      </c>
      <c r="C118" s="22" t="str">
        <f>IF(Dagligt!$E118=C$5,IF(Dagligt!$I118=0,"",Dagligt!$I118),IF(Dagligt!$G118=Dagligt!$AE$6,IF(Dagligt!$H118=0,"",Dagligt!$H118),""))</f>
        <v/>
      </c>
      <c r="D118" s="22" t="str">
        <f>IF(Dagligt!$E118=C$5,IF(Dagligt!$H118=0,"",Dagligt!$H118),IF(Dagligt!$G118=Dagligt!$AE$6,IF(Dagligt!$I118=0,"",Dagligt!$I118),""))</f>
        <v/>
      </c>
      <c r="E118" s="22">
        <f>IF(Dagligt!$E118=E$5,IF(Dagligt!$I118=0,"",Dagligt!$I118),IF(Dagligt!$G118=Dagligt!$AE$7,IF(Dagligt!$H118=0,"",Dagligt!$H118),""))</f>
        <v>5600</v>
      </c>
      <c r="F118" s="22" t="str">
        <f>IF(Dagligt!$E118=E$5,IF(Dagligt!$H118=0,"",Dagligt!$H118),IF(Dagligt!$G118=Dagligt!$AE$7,IF(Dagligt!$I118=0,"",Dagligt!$I118),""))</f>
        <v/>
      </c>
      <c r="G118" s="22" t="str">
        <f>IF(Dagligt!$E118=G$5,IF(Dagligt!$I118=0,"",Dagligt!$I118),IF(Dagligt!$G118=Dagligt!$AE$8,IF(Dagligt!$H118=0,"",Dagligt!$H118),""))</f>
        <v/>
      </c>
      <c r="H118" s="22" t="str">
        <f>IF(Dagligt!$E118=G$5,IF(Dagligt!$H118=0,"",Dagligt!$H118),IF(Dagligt!$G118=Dagligt!$AE$8,IF(Dagligt!$I118=0,"",Dagligt!$I118),""))</f>
        <v/>
      </c>
      <c r="I118" s="22" t="str">
        <f>IF(Dagligt!$E118=I$5,IF(Dagligt!$I118=0,"",Dagligt!$I118),IF(Dagligt!$G118=Dagligt!$AE$9,IF(Dagligt!$H118=0,"",Dagligt!$H118),""))</f>
        <v/>
      </c>
      <c r="J118" s="22" t="str">
        <f>IF(Dagligt!$E118=I$5,IF(Dagligt!$H118=0,"",Dagligt!$H118),IF(Dagligt!$G118=Dagligt!$AE$9,IF(Dagligt!$I118=0,"",Dagligt!$I118),""))</f>
        <v/>
      </c>
      <c r="K118" s="22" t="str">
        <f>IF(Dagligt!$E118=K$5,IF(Dagligt!$I118=0,"",Dagligt!$I118),"")</f>
        <v/>
      </c>
      <c r="L118" s="22" t="str">
        <f>IF(Dagligt!$E118=K$5,IF(Dagligt!$H118=0,"",Dagligt!$H118),"")</f>
        <v/>
      </c>
      <c r="M118" s="22" t="str">
        <f>IF(Dagligt!$E118=M$5,IF(Dagligt!$I118=0,"",Dagligt!$I118),"")</f>
        <v/>
      </c>
      <c r="N118" s="22">
        <f>IF(Dagligt!$E118=M$5,IF(Dagligt!$H118=0,"",Dagligt!$H118),"")</f>
        <v>5600</v>
      </c>
      <c r="O118" s="22" t="str">
        <f>IF(Dagligt!$E118=O$5,IF(Dagligt!$I118=0,"",Dagligt!$I118),"")</f>
        <v/>
      </c>
      <c r="P118" s="22" t="str">
        <f>IF(Dagligt!$E118=O$5,IF(Dagligt!$H118=0,"",Dagligt!$H118),"")</f>
        <v/>
      </c>
      <c r="Q118" s="22" t="str">
        <f>IF(Dagligt!$E118=Q$5,IF(Dagligt!$I118=0,"",Dagligt!$I118),"")</f>
        <v/>
      </c>
      <c r="R118" s="22" t="str">
        <f>IF(Dagligt!$E118=Q$5,IF(Dagligt!$H118=0,"",Dagligt!$H118),"")</f>
        <v/>
      </c>
      <c r="S118" s="22" t="str">
        <f>IF(Dagligt!$E118=S$5,IF(Dagligt!$I118=0,"",Dagligt!$I118),"")</f>
        <v/>
      </c>
      <c r="T118" s="22" t="str">
        <f>IF(Dagligt!$E118=S$5,IF(Dagligt!$H118=0,"",Dagligt!$H118),"")</f>
        <v/>
      </c>
      <c r="U118" s="22" t="str">
        <f>IF(Dagligt!$E118=U$5,IF(Dagligt!$I118=0,"",Dagligt!$I118),"")</f>
        <v/>
      </c>
      <c r="V118" s="22" t="str">
        <f>IF(Dagligt!$E118=U$5,IF(Dagligt!$H118=0,"",Dagligt!$H118),"")</f>
        <v/>
      </c>
      <c r="W118" s="22" t="str">
        <f>IF(Dagligt!$E118=W$5,IF(Dagligt!$I118=0,"",Dagligt!$I118),"")</f>
        <v/>
      </c>
      <c r="X118" s="22" t="str">
        <f>IF(Dagligt!$E118=W$5,IF(Dagligt!$H118=0,"",Dagligt!$H118),"")</f>
        <v/>
      </c>
      <c r="Y118" s="22" t="str">
        <f>IF(Dagligt!$E118=Y$5,IF(Dagligt!$I118=0,"",Dagligt!$I118),"")</f>
        <v/>
      </c>
      <c r="Z118" s="22" t="str">
        <f>IF(Dagligt!$E118=Y$5,IF(Dagligt!$H118=0,"",Dagligt!$H118),"")</f>
        <v/>
      </c>
      <c r="AA118" t="str">
        <f>IF(Dagligt!$E118=AA$5,IF(Dagligt!$I118=0,"",Dagligt!$I118),"")</f>
        <v/>
      </c>
      <c r="AB118" t="str">
        <f>IF(Dagligt!$E118=AA$5,IF(Dagligt!$H118=0,"",Dagligt!$H118),"")</f>
        <v/>
      </c>
    </row>
    <row r="119" spans="1:28">
      <c r="A119" s="22" t="str">
        <f>Dagligt!A119 &amp; " " &amp;Dagligt!B119 &amp; " " &amp; Dagligt!C119</f>
        <v>112 Anders Kontingent Q4 2012 Anders</v>
      </c>
      <c r="B119" s="23">
        <f>IF(Dagligt!D119=0,"",Dagligt!D119)</f>
        <v>41214</v>
      </c>
      <c r="C119" s="22" t="str">
        <f>IF(Dagligt!$E119=C$5,IF(Dagligt!$I119=0,"",Dagligt!$I119),IF(Dagligt!$G119=Dagligt!$AE$6,IF(Dagligt!$H119=0,"",Dagligt!$H119),""))</f>
        <v/>
      </c>
      <c r="D119" s="22" t="str">
        <f>IF(Dagligt!$E119=C$5,IF(Dagligt!$H119=0,"",Dagligt!$H119),IF(Dagligt!$G119=Dagligt!$AE$6,IF(Dagligt!$I119=0,"",Dagligt!$I119),""))</f>
        <v/>
      </c>
      <c r="E119" s="22">
        <f>IF(Dagligt!$E119=E$5,IF(Dagligt!$I119=0,"",Dagligt!$I119),IF(Dagligt!$G119=Dagligt!$AE$7,IF(Dagligt!$H119=0,"",Dagligt!$H119),""))</f>
        <v>2500</v>
      </c>
      <c r="F119" s="22" t="str">
        <f>IF(Dagligt!$E119=E$5,IF(Dagligt!$H119=0,"",Dagligt!$H119),IF(Dagligt!$G119=Dagligt!$AE$7,IF(Dagligt!$I119=0,"",Dagligt!$I119),""))</f>
        <v/>
      </c>
      <c r="G119" s="22" t="str">
        <f>IF(Dagligt!$E119=G$5,IF(Dagligt!$I119=0,"",Dagligt!$I119),IF(Dagligt!$G119=Dagligt!$AE$8,IF(Dagligt!$H119=0,"",Dagligt!$H119),""))</f>
        <v/>
      </c>
      <c r="H119" s="22" t="str">
        <f>IF(Dagligt!$E119=G$5,IF(Dagligt!$H119=0,"",Dagligt!$H119),IF(Dagligt!$G119=Dagligt!$AE$8,IF(Dagligt!$I119=0,"",Dagligt!$I119),""))</f>
        <v/>
      </c>
      <c r="I119" s="22" t="str">
        <f>IF(Dagligt!$E119=I$5,IF(Dagligt!$I119=0,"",Dagligt!$I119),IF(Dagligt!$G119=Dagligt!$AE$9,IF(Dagligt!$H119=0,"",Dagligt!$H119),""))</f>
        <v/>
      </c>
      <c r="J119" s="22" t="str">
        <f>IF(Dagligt!$E119=I$5,IF(Dagligt!$H119=0,"",Dagligt!$H119),IF(Dagligt!$G119=Dagligt!$AE$9,IF(Dagligt!$I119=0,"",Dagligt!$I119),""))</f>
        <v/>
      </c>
      <c r="K119" s="22" t="str">
        <f>IF(Dagligt!$E119=K$5,IF(Dagligt!$I119=0,"",Dagligt!$I119),"")</f>
        <v/>
      </c>
      <c r="L119" s="22">
        <f>IF(Dagligt!$E119=K$5,IF(Dagligt!$H119=0,"",Dagligt!$H119),"")</f>
        <v>2500</v>
      </c>
      <c r="M119" s="22" t="str">
        <f>IF(Dagligt!$E119=M$5,IF(Dagligt!$I119=0,"",Dagligt!$I119),"")</f>
        <v/>
      </c>
      <c r="N119" s="22" t="str">
        <f>IF(Dagligt!$E119=M$5,IF(Dagligt!$H119=0,"",Dagligt!$H119),"")</f>
        <v/>
      </c>
      <c r="O119" s="22" t="str">
        <f>IF(Dagligt!$E119=O$5,IF(Dagligt!$I119=0,"",Dagligt!$I119),"")</f>
        <v/>
      </c>
      <c r="P119" s="22" t="str">
        <f>IF(Dagligt!$E119=O$5,IF(Dagligt!$H119=0,"",Dagligt!$H119),"")</f>
        <v/>
      </c>
      <c r="Q119" s="22" t="str">
        <f>IF(Dagligt!$E119=Q$5,IF(Dagligt!$I119=0,"",Dagligt!$I119),"")</f>
        <v/>
      </c>
      <c r="R119" s="22" t="str">
        <f>IF(Dagligt!$E119=Q$5,IF(Dagligt!$H119=0,"",Dagligt!$H119),"")</f>
        <v/>
      </c>
      <c r="S119" s="22" t="str">
        <f>IF(Dagligt!$E119=S$5,IF(Dagligt!$I119=0,"",Dagligt!$I119),"")</f>
        <v/>
      </c>
      <c r="T119" s="22" t="str">
        <f>IF(Dagligt!$E119=S$5,IF(Dagligt!$H119=0,"",Dagligt!$H119),"")</f>
        <v/>
      </c>
      <c r="U119" s="22" t="str">
        <f>IF(Dagligt!$E119=U$5,IF(Dagligt!$I119=0,"",Dagligt!$I119),"")</f>
        <v/>
      </c>
      <c r="V119" s="22" t="str">
        <f>IF(Dagligt!$E119=U$5,IF(Dagligt!$H119=0,"",Dagligt!$H119),"")</f>
        <v/>
      </c>
      <c r="W119" s="22" t="str">
        <f>IF(Dagligt!$E119=W$5,IF(Dagligt!$I119=0,"",Dagligt!$I119),"")</f>
        <v/>
      </c>
      <c r="X119" s="22" t="str">
        <f>IF(Dagligt!$E119=W$5,IF(Dagligt!$H119=0,"",Dagligt!$H119),"")</f>
        <v/>
      </c>
      <c r="Y119" s="22" t="str">
        <f>IF(Dagligt!$E119=Y$5,IF(Dagligt!$I119=0,"",Dagligt!$I119),"")</f>
        <v/>
      </c>
      <c r="Z119" s="22" t="str">
        <f>IF(Dagligt!$E119=Y$5,IF(Dagligt!$H119=0,"",Dagligt!$H119),"")</f>
        <v/>
      </c>
      <c r="AA119" t="str">
        <f>IF(Dagligt!$E119=AA$5,IF(Dagligt!$I119=0,"",Dagligt!$I119),"")</f>
        <v/>
      </c>
      <c r="AB119" t="str">
        <f>IF(Dagligt!$E119=AA$5,IF(Dagligt!$H119=0,"",Dagligt!$H119),"")</f>
        <v/>
      </c>
    </row>
    <row r="120" spans="1:28">
      <c r="A120" s="22" t="str">
        <f>Dagligt!A120 &amp; " " &amp;Dagligt!B120 &amp; " " &amp; Dagligt!C120</f>
        <v>113 Frederik Flyvetid Q3 2012 Frederik</v>
      </c>
      <c r="B120" s="23">
        <f>IF(Dagligt!D120=0,"",Dagligt!D120)</f>
        <v>41214</v>
      </c>
      <c r="C120" s="22" t="str">
        <f>IF(Dagligt!$E120=C$5,IF(Dagligt!$I120=0,"",Dagligt!$I120),IF(Dagligt!$G120=Dagligt!$AE$6,IF(Dagligt!$H120=0,"",Dagligt!$H120),""))</f>
        <v/>
      </c>
      <c r="D120" s="22" t="str">
        <f>IF(Dagligt!$E120=C$5,IF(Dagligt!$H120=0,"",Dagligt!$H120),IF(Dagligt!$G120=Dagligt!$AE$6,IF(Dagligt!$I120=0,"",Dagligt!$I120),""))</f>
        <v/>
      </c>
      <c r="E120" s="22">
        <f>IF(Dagligt!$E120=E$5,IF(Dagligt!$I120=0,"",Dagligt!$I120),IF(Dagligt!$G120=Dagligt!$AE$7,IF(Dagligt!$H120=0,"",Dagligt!$H120),""))</f>
        <v>3576.5</v>
      </c>
      <c r="F120" s="22" t="str">
        <f>IF(Dagligt!$E120=E$5,IF(Dagligt!$H120=0,"",Dagligt!$H120),IF(Dagligt!$G120=Dagligt!$AE$7,IF(Dagligt!$I120=0,"",Dagligt!$I120),""))</f>
        <v/>
      </c>
      <c r="G120" s="22" t="str">
        <f>IF(Dagligt!$E120=G$5,IF(Dagligt!$I120=0,"",Dagligt!$I120),IF(Dagligt!$G120=Dagligt!$AE$8,IF(Dagligt!$H120=0,"",Dagligt!$H120),""))</f>
        <v/>
      </c>
      <c r="H120" s="22" t="str">
        <f>IF(Dagligt!$E120=G$5,IF(Dagligt!$H120=0,"",Dagligt!$H120),IF(Dagligt!$G120=Dagligt!$AE$8,IF(Dagligt!$I120=0,"",Dagligt!$I120),""))</f>
        <v/>
      </c>
      <c r="I120" s="22" t="str">
        <f>IF(Dagligt!$E120=I$5,IF(Dagligt!$I120=0,"",Dagligt!$I120),IF(Dagligt!$G120=Dagligt!$AE$9,IF(Dagligt!$H120=0,"",Dagligt!$H120),""))</f>
        <v/>
      </c>
      <c r="J120" s="22" t="str">
        <f>IF(Dagligt!$E120=I$5,IF(Dagligt!$H120=0,"",Dagligt!$H120),IF(Dagligt!$G120=Dagligt!$AE$9,IF(Dagligt!$I120=0,"",Dagligt!$I120),""))</f>
        <v/>
      </c>
      <c r="K120" s="22" t="str">
        <f>IF(Dagligt!$E120=K$5,IF(Dagligt!$I120=0,"",Dagligt!$I120),"")</f>
        <v/>
      </c>
      <c r="L120" s="22" t="str">
        <f>IF(Dagligt!$E120=K$5,IF(Dagligt!$H120=0,"",Dagligt!$H120),"")</f>
        <v/>
      </c>
      <c r="M120" s="22" t="str">
        <f>IF(Dagligt!$E120=M$5,IF(Dagligt!$I120=0,"",Dagligt!$I120),"")</f>
        <v/>
      </c>
      <c r="N120" s="22">
        <f>IF(Dagligt!$E120=M$5,IF(Dagligt!$H120=0,"",Dagligt!$H120),"")</f>
        <v>3576.5</v>
      </c>
      <c r="O120" s="22" t="str">
        <f>IF(Dagligt!$E120=O$5,IF(Dagligt!$I120=0,"",Dagligt!$I120),"")</f>
        <v/>
      </c>
      <c r="P120" s="22" t="str">
        <f>IF(Dagligt!$E120=O$5,IF(Dagligt!$H120=0,"",Dagligt!$H120),"")</f>
        <v/>
      </c>
      <c r="Q120" s="22" t="str">
        <f>IF(Dagligt!$E120=Q$5,IF(Dagligt!$I120=0,"",Dagligt!$I120),"")</f>
        <v/>
      </c>
      <c r="R120" s="22" t="str">
        <f>IF(Dagligt!$E120=Q$5,IF(Dagligt!$H120=0,"",Dagligt!$H120),"")</f>
        <v/>
      </c>
      <c r="S120" s="22" t="str">
        <f>IF(Dagligt!$E120=S$5,IF(Dagligt!$I120=0,"",Dagligt!$I120),"")</f>
        <v/>
      </c>
      <c r="T120" s="22" t="str">
        <f>IF(Dagligt!$E120=S$5,IF(Dagligt!$H120=0,"",Dagligt!$H120),"")</f>
        <v/>
      </c>
      <c r="U120" s="22" t="str">
        <f>IF(Dagligt!$E120=U$5,IF(Dagligt!$I120=0,"",Dagligt!$I120),"")</f>
        <v/>
      </c>
      <c r="V120" s="22" t="str">
        <f>IF(Dagligt!$E120=U$5,IF(Dagligt!$H120=0,"",Dagligt!$H120),"")</f>
        <v/>
      </c>
      <c r="W120" s="22" t="str">
        <f>IF(Dagligt!$E120=W$5,IF(Dagligt!$I120=0,"",Dagligt!$I120),"")</f>
        <v/>
      </c>
      <c r="X120" s="22" t="str">
        <f>IF(Dagligt!$E120=W$5,IF(Dagligt!$H120=0,"",Dagligt!$H120),"")</f>
        <v/>
      </c>
      <c r="Y120" s="22" t="str">
        <f>IF(Dagligt!$E120=Y$5,IF(Dagligt!$I120=0,"",Dagligt!$I120),"")</f>
        <v/>
      </c>
      <c r="Z120" s="22" t="str">
        <f>IF(Dagligt!$E120=Y$5,IF(Dagligt!$H120=0,"",Dagligt!$H120),"")</f>
        <v/>
      </c>
      <c r="AA120" t="str">
        <f>IF(Dagligt!$E120=AA$5,IF(Dagligt!$I120=0,"",Dagligt!$I120),"")</f>
        <v/>
      </c>
      <c r="AB120" t="str">
        <f>IF(Dagligt!$E120=AA$5,IF(Dagligt!$H120=0,"",Dagligt!$H120),"")</f>
        <v/>
      </c>
    </row>
    <row r="121" spans="1:28">
      <c r="A121" s="22" t="str">
        <f>Dagligt!A121 &amp; " " &amp;Dagligt!B121 &amp; " " &amp; Dagligt!C121</f>
        <v>114 Frederik Kontingent Q4 2012 Frederik</v>
      </c>
      <c r="B121" s="23">
        <f>IF(Dagligt!D121=0,"",Dagligt!D121)</f>
        <v>41214</v>
      </c>
      <c r="C121" s="22" t="str">
        <f>IF(Dagligt!$E121=C$5,IF(Dagligt!$I121=0,"",Dagligt!$I121),IF(Dagligt!$G121=Dagligt!$AE$6,IF(Dagligt!$H121=0,"",Dagligt!$H121),""))</f>
        <v/>
      </c>
      <c r="D121" s="22" t="str">
        <f>IF(Dagligt!$E121=C$5,IF(Dagligt!$H121=0,"",Dagligt!$H121),IF(Dagligt!$G121=Dagligt!$AE$6,IF(Dagligt!$I121=0,"",Dagligt!$I121),""))</f>
        <v/>
      </c>
      <c r="E121" s="22">
        <f>IF(Dagligt!$E121=E$5,IF(Dagligt!$I121=0,"",Dagligt!$I121),IF(Dagligt!$G121=Dagligt!$AE$7,IF(Dagligt!$H121=0,"",Dagligt!$H121),""))</f>
        <v>1250</v>
      </c>
      <c r="F121" s="22" t="str">
        <f>IF(Dagligt!$E121=E$5,IF(Dagligt!$H121=0,"",Dagligt!$H121),IF(Dagligt!$G121=Dagligt!$AE$7,IF(Dagligt!$I121=0,"",Dagligt!$I121),""))</f>
        <v/>
      </c>
      <c r="G121" s="22" t="str">
        <f>IF(Dagligt!$E121=G$5,IF(Dagligt!$I121=0,"",Dagligt!$I121),IF(Dagligt!$G121=Dagligt!$AE$8,IF(Dagligt!$H121=0,"",Dagligt!$H121),""))</f>
        <v/>
      </c>
      <c r="H121" s="22" t="str">
        <f>IF(Dagligt!$E121=G$5,IF(Dagligt!$H121=0,"",Dagligt!$H121),IF(Dagligt!$G121=Dagligt!$AE$8,IF(Dagligt!$I121=0,"",Dagligt!$I121),""))</f>
        <v/>
      </c>
      <c r="I121" s="22" t="str">
        <f>IF(Dagligt!$E121=I$5,IF(Dagligt!$I121=0,"",Dagligt!$I121),IF(Dagligt!$G121=Dagligt!$AE$9,IF(Dagligt!$H121=0,"",Dagligt!$H121),""))</f>
        <v/>
      </c>
      <c r="J121" s="22" t="str">
        <f>IF(Dagligt!$E121=I$5,IF(Dagligt!$H121=0,"",Dagligt!$H121),IF(Dagligt!$G121=Dagligt!$AE$9,IF(Dagligt!$I121=0,"",Dagligt!$I121),""))</f>
        <v/>
      </c>
      <c r="K121" s="22" t="str">
        <f>IF(Dagligt!$E121=K$5,IF(Dagligt!$I121=0,"",Dagligt!$I121),"")</f>
        <v/>
      </c>
      <c r="L121" s="22">
        <f>IF(Dagligt!$E121=K$5,IF(Dagligt!$H121=0,"",Dagligt!$H121),"")</f>
        <v>1250</v>
      </c>
      <c r="M121" s="22" t="str">
        <f>IF(Dagligt!$E121=M$5,IF(Dagligt!$I121=0,"",Dagligt!$I121),"")</f>
        <v/>
      </c>
      <c r="N121" s="22" t="str">
        <f>IF(Dagligt!$E121=M$5,IF(Dagligt!$H121=0,"",Dagligt!$H121),"")</f>
        <v/>
      </c>
      <c r="O121" s="22" t="str">
        <f>IF(Dagligt!$E121=O$5,IF(Dagligt!$I121=0,"",Dagligt!$I121),"")</f>
        <v/>
      </c>
      <c r="P121" s="22" t="str">
        <f>IF(Dagligt!$E121=O$5,IF(Dagligt!$H121=0,"",Dagligt!$H121),"")</f>
        <v/>
      </c>
      <c r="Q121" s="22" t="str">
        <f>IF(Dagligt!$E121=Q$5,IF(Dagligt!$I121=0,"",Dagligt!$I121),"")</f>
        <v/>
      </c>
      <c r="R121" s="22" t="str">
        <f>IF(Dagligt!$E121=Q$5,IF(Dagligt!$H121=0,"",Dagligt!$H121),"")</f>
        <v/>
      </c>
      <c r="S121" s="22" t="str">
        <f>IF(Dagligt!$E121=S$5,IF(Dagligt!$I121=0,"",Dagligt!$I121),"")</f>
        <v/>
      </c>
      <c r="T121" s="22" t="str">
        <f>IF(Dagligt!$E121=S$5,IF(Dagligt!$H121=0,"",Dagligt!$H121),"")</f>
        <v/>
      </c>
      <c r="U121" s="22" t="str">
        <f>IF(Dagligt!$E121=U$5,IF(Dagligt!$I121=0,"",Dagligt!$I121),"")</f>
        <v/>
      </c>
      <c r="V121" s="22" t="str">
        <f>IF(Dagligt!$E121=U$5,IF(Dagligt!$H121=0,"",Dagligt!$H121),"")</f>
        <v/>
      </c>
      <c r="W121" s="22" t="str">
        <f>IF(Dagligt!$E121=W$5,IF(Dagligt!$I121=0,"",Dagligt!$I121),"")</f>
        <v/>
      </c>
      <c r="X121" s="22" t="str">
        <f>IF(Dagligt!$E121=W$5,IF(Dagligt!$H121=0,"",Dagligt!$H121),"")</f>
        <v/>
      </c>
      <c r="Y121" s="22" t="str">
        <f>IF(Dagligt!$E121=Y$5,IF(Dagligt!$I121=0,"",Dagligt!$I121),"")</f>
        <v/>
      </c>
      <c r="Z121" s="22" t="str">
        <f>IF(Dagligt!$E121=Y$5,IF(Dagligt!$H121=0,"",Dagligt!$H121),"")</f>
        <v/>
      </c>
      <c r="AA121" t="str">
        <f>IF(Dagligt!$E121=AA$5,IF(Dagligt!$I121=0,"",Dagligt!$I121),"")</f>
        <v/>
      </c>
      <c r="AB121" t="str">
        <f>IF(Dagligt!$E121=AA$5,IF(Dagligt!$H121=0,"",Dagligt!$H121),"")</f>
        <v/>
      </c>
    </row>
    <row r="122" spans="1:28">
      <c r="A122" s="22" t="str">
        <f>Dagligt!A122 &amp; " " &amp;Dagligt!B122 &amp; " " &amp; Dagligt!C122</f>
        <v>115 Holger Kontingent Q4 2012 Holger</v>
      </c>
      <c r="B122" s="23">
        <f>IF(Dagligt!D122=0,"",Dagligt!D122)</f>
        <v>41221</v>
      </c>
      <c r="C122" s="22" t="str">
        <f>IF(Dagligt!$E122=C$5,IF(Dagligt!$I122=0,"",Dagligt!$I122),IF(Dagligt!$G122=Dagligt!$AE$6,IF(Dagligt!$H122=0,"",Dagligt!$H122),""))</f>
        <v/>
      </c>
      <c r="D122" s="22" t="str">
        <f>IF(Dagligt!$E122=C$5,IF(Dagligt!$H122=0,"",Dagligt!$H122),IF(Dagligt!$G122=Dagligt!$AE$6,IF(Dagligt!$I122=0,"",Dagligt!$I122),""))</f>
        <v/>
      </c>
      <c r="E122" s="22">
        <f>IF(Dagligt!$E122=E$5,IF(Dagligt!$I122=0,"",Dagligt!$I122),IF(Dagligt!$G122=Dagligt!$AE$7,IF(Dagligt!$H122=0,"",Dagligt!$H122),""))</f>
        <v>2500</v>
      </c>
      <c r="F122" s="22" t="str">
        <f>IF(Dagligt!$E122=E$5,IF(Dagligt!$H122=0,"",Dagligt!$H122),IF(Dagligt!$G122=Dagligt!$AE$7,IF(Dagligt!$I122=0,"",Dagligt!$I122),""))</f>
        <v/>
      </c>
      <c r="G122" s="22" t="str">
        <f>IF(Dagligt!$E122=G$5,IF(Dagligt!$I122=0,"",Dagligt!$I122),IF(Dagligt!$G122=Dagligt!$AE$8,IF(Dagligt!$H122=0,"",Dagligt!$H122),""))</f>
        <v/>
      </c>
      <c r="H122" s="22" t="str">
        <f>IF(Dagligt!$E122=G$5,IF(Dagligt!$H122=0,"",Dagligt!$H122),IF(Dagligt!$G122=Dagligt!$AE$8,IF(Dagligt!$I122=0,"",Dagligt!$I122),""))</f>
        <v/>
      </c>
      <c r="I122" s="22" t="str">
        <f>IF(Dagligt!$E122=I$5,IF(Dagligt!$I122=0,"",Dagligt!$I122),IF(Dagligt!$G122=Dagligt!$AE$9,IF(Dagligt!$H122=0,"",Dagligt!$H122),""))</f>
        <v/>
      </c>
      <c r="J122" s="22" t="str">
        <f>IF(Dagligt!$E122=I$5,IF(Dagligt!$H122=0,"",Dagligt!$H122),IF(Dagligt!$G122=Dagligt!$AE$9,IF(Dagligt!$I122=0,"",Dagligt!$I122),""))</f>
        <v/>
      </c>
      <c r="K122" s="22" t="str">
        <f>IF(Dagligt!$E122=K$5,IF(Dagligt!$I122=0,"",Dagligt!$I122),"")</f>
        <v/>
      </c>
      <c r="L122" s="22">
        <f>IF(Dagligt!$E122=K$5,IF(Dagligt!$H122=0,"",Dagligt!$H122),"")</f>
        <v>2500</v>
      </c>
      <c r="M122" s="22" t="str">
        <f>IF(Dagligt!$E122=M$5,IF(Dagligt!$I122=0,"",Dagligt!$I122),"")</f>
        <v/>
      </c>
      <c r="N122" s="22" t="str">
        <f>IF(Dagligt!$E122=M$5,IF(Dagligt!$H122=0,"",Dagligt!$H122),"")</f>
        <v/>
      </c>
      <c r="O122" s="22" t="str">
        <f>IF(Dagligt!$E122=O$5,IF(Dagligt!$I122=0,"",Dagligt!$I122),"")</f>
        <v/>
      </c>
      <c r="P122" s="22" t="str">
        <f>IF(Dagligt!$E122=O$5,IF(Dagligt!$H122=0,"",Dagligt!$H122),"")</f>
        <v/>
      </c>
      <c r="Q122" s="22" t="str">
        <f>IF(Dagligt!$E122=Q$5,IF(Dagligt!$I122=0,"",Dagligt!$I122),"")</f>
        <v/>
      </c>
      <c r="R122" s="22" t="str">
        <f>IF(Dagligt!$E122=Q$5,IF(Dagligt!$H122=0,"",Dagligt!$H122),"")</f>
        <v/>
      </c>
      <c r="S122" s="22" t="str">
        <f>IF(Dagligt!$E122=S$5,IF(Dagligt!$I122=0,"",Dagligt!$I122),"")</f>
        <v/>
      </c>
      <c r="T122" s="22" t="str">
        <f>IF(Dagligt!$E122=S$5,IF(Dagligt!$H122=0,"",Dagligt!$H122),"")</f>
        <v/>
      </c>
      <c r="U122" s="22" t="str">
        <f>IF(Dagligt!$E122=U$5,IF(Dagligt!$I122=0,"",Dagligt!$I122),"")</f>
        <v/>
      </c>
      <c r="V122" s="22" t="str">
        <f>IF(Dagligt!$E122=U$5,IF(Dagligt!$H122=0,"",Dagligt!$H122),"")</f>
        <v/>
      </c>
      <c r="W122" s="22" t="str">
        <f>IF(Dagligt!$E122=W$5,IF(Dagligt!$I122=0,"",Dagligt!$I122),"")</f>
        <v/>
      </c>
      <c r="X122" s="22" t="str">
        <f>IF(Dagligt!$E122=W$5,IF(Dagligt!$H122=0,"",Dagligt!$H122),"")</f>
        <v/>
      </c>
      <c r="Y122" s="22" t="str">
        <f>IF(Dagligt!$E122=Y$5,IF(Dagligt!$I122=0,"",Dagligt!$I122),"")</f>
        <v/>
      </c>
      <c r="Z122" s="22" t="str">
        <f>IF(Dagligt!$E122=Y$5,IF(Dagligt!$H122=0,"",Dagligt!$H122),"")</f>
        <v/>
      </c>
      <c r="AA122" t="str">
        <f>IF(Dagligt!$E122=AA$5,IF(Dagligt!$I122=0,"",Dagligt!$I122),"")</f>
        <v/>
      </c>
      <c r="AB122" t="str">
        <f>IF(Dagligt!$E122=AA$5,IF(Dagligt!$H122=0,"",Dagligt!$H122),"")</f>
        <v/>
      </c>
    </row>
    <row r="123" spans="1:28">
      <c r="A123" s="22" t="str">
        <f>Dagligt!A123 &amp; " " &amp;Dagligt!B123 &amp; " " &amp; Dagligt!C123</f>
        <v>116 Holger udlæg mad/vin generalforsamling Holger</v>
      </c>
      <c r="B123" s="23">
        <f>IF(Dagligt!D123=0,"",Dagligt!D123)</f>
        <v>41221</v>
      </c>
      <c r="C123" s="22" t="str">
        <f>IF(Dagligt!$E123=C$5,IF(Dagligt!$I123=0,"",Dagligt!$I123),IF(Dagligt!$G123=Dagligt!$AE$6,IF(Dagligt!$H123=0,"",Dagligt!$H123),""))</f>
        <v/>
      </c>
      <c r="D123" s="22" t="str">
        <f>IF(Dagligt!$E123=C$5,IF(Dagligt!$H123=0,"",Dagligt!$H123),IF(Dagligt!$G123=Dagligt!$AE$6,IF(Dagligt!$I123=0,"",Dagligt!$I123),""))</f>
        <v/>
      </c>
      <c r="E123" s="22" t="str">
        <f>IF(Dagligt!$E123=E$5,IF(Dagligt!$I123=0,"",Dagligt!$I123),IF(Dagligt!$G123=Dagligt!$AE$7,IF(Dagligt!$H123=0,"",Dagligt!$H123),""))</f>
        <v/>
      </c>
      <c r="F123" s="22">
        <f>IF(Dagligt!$E123=E$5,IF(Dagligt!$H123=0,"",Dagligt!$H123),IF(Dagligt!$G123=Dagligt!$AE$7,IF(Dagligt!$I123=0,"",Dagligt!$I123),""))</f>
        <v>400</v>
      </c>
      <c r="G123" s="22" t="str">
        <f>IF(Dagligt!$E123=G$5,IF(Dagligt!$I123=0,"",Dagligt!$I123),IF(Dagligt!$G123=Dagligt!$AE$8,IF(Dagligt!$H123=0,"",Dagligt!$H123),""))</f>
        <v/>
      </c>
      <c r="H123" s="22" t="str">
        <f>IF(Dagligt!$E123=G$5,IF(Dagligt!$H123=0,"",Dagligt!$H123),IF(Dagligt!$G123=Dagligt!$AE$8,IF(Dagligt!$I123=0,"",Dagligt!$I123),""))</f>
        <v/>
      </c>
      <c r="I123" s="22" t="str">
        <f>IF(Dagligt!$E123=I$5,IF(Dagligt!$I123=0,"",Dagligt!$I123),IF(Dagligt!$G123=Dagligt!$AE$9,IF(Dagligt!$H123=0,"",Dagligt!$H123),""))</f>
        <v/>
      </c>
      <c r="J123" s="22" t="str">
        <f>IF(Dagligt!$E123=I$5,IF(Dagligt!$H123=0,"",Dagligt!$H123),IF(Dagligt!$G123=Dagligt!$AE$9,IF(Dagligt!$I123=0,"",Dagligt!$I123),""))</f>
        <v/>
      </c>
      <c r="K123" s="22" t="str">
        <f>IF(Dagligt!$E123=K$5,IF(Dagligt!$I123=0,"",Dagligt!$I123),"")</f>
        <v/>
      </c>
      <c r="L123" s="22" t="str">
        <f>IF(Dagligt!$E123=K$5,IF(Dagligt!$H123=0,"",Dagligt!$H123),"")</f>
        <v/>
      </c>
      <c r="M123" s="22" t="str">
        <f>IF(Dagligt!$E123=M$5,IF(Dagligt!$I123=0,"",Dagligt!$I123),"")</f>
        <v/>
      </c>
      <c r="N123" s="22" t="str">
        <f>IF(Dagligt!$E123=M$5,IF(Dagligt!$H123=0,"",Dagligt!$H123),"")</f>
        <v/>
      </c>
      <c r="O123" s="22" t="str">
        <f>IF(Dagligt!$E123=O$5,IF(Dagligt!$I123=0,"",Dagligt!$I123),"")</f>
        <v/>
      </c>
      <c r="P123" s="22" t="str">
        <f>IF(Dagligt!$E123=O$5,IF(Dagligt!$H123=0,"",Dagligt!$H123),"")</f>
        <v/>
      </c>
      <c r="Q123" s="22" t="str">
        <f>IF(Dagligt!$E123=Q$5,IF(Dagligt!$I123=0,"",Dagligt!$I123),"")</f>
        <v/>
      </c>
      <c r="R123" s="22" t="str">
        <f>IF(Dagligt!$E123=Q$5,IF(Dagligt!$H123=0,"",Dagligt!$H123),"")</f>
        <v/>
      </c>
      <c r="S123" s="22" t="str">
        <f>IF(Dagligt!$E123=S$5,IF(Dagligt!$I123=0,"",Dagligt!$I123),"")</f>
        <v/>
      </c>
      <c r="T123" s="22" t="str">
        <f>IF(Dagligt!$E123=S$5,IF(Dagligt!$H123=0,"",Dagligt!$H123),"")</f>
        <v/>
      </c>
      <c r="U123" s="22" t="str">
        <f>IF(Dagligt!$E123=U$5,IF(Dagligt!$I123=0,"",Dagligt!$I123),"")</f>
        <v/>
      </c>
      <c r="V123" s="22" t="str">
        <f>IF(Dagligt!$E123=U$5,IF(Dagligt!$H123=0,"",Dagligt!$H123),"")</f>
        <v/>
      </c>
      <c r="W123" s="22" t="str">
        <f>IF(Dagligt!$E123=W$5,IF(Dagligt!$I123=0,"",Dagligt!$I123),"")</f>
        <v/>
      </c>
      <c r="X123" s="22" t="str">
        <f>IF(Dagligt!$E123=W$5,IF(Dagligt!$H123=0,"",Dagligt!$H123),"")</f>
        <v/>
      </c>
      <c r="Y123" s="22" t="str">
        <f>IF(Dagligt!$E123=Y$5,IF(Dagligt!$I123=0,"",Dagligt!$I123),"")</f>
        <v/>
      </c>
      <c r="Z123" s="22" t="str">
        <f>IF(Dagligt!$E123=Y$5,IF(Dagligt!$H123=0,"",Dagligt!$H123),"")</f>
        <v/>
      </c>
      <c r="AA123">
        <f>IF(Dagligt!$E123=AA$5,IF(Dagligt!$I123=0,"",Dagligt!$I123),"")</f>
        <v>400</v>
      </c>
      <c r="AB123" t="str">
        <f>IF(Dagligt!$E123=AA$5,IF(Dagligt!$H123=0,"",Dagligt!$H123),"")</f>
        <v/>
      </c>
    </row>
    <row r="124" spans="1:28">
      <c r="A124" s="22" t="str">
        <f>Dagligt!A124 &amp; " " &amp;Dagligt!B124 &amp; " " &amp; Dagligt!C124</f>
        <v>117 EKGH Benzin faktura nr. 206 OY-BBW</v>
      </c>
      <c r="B124" s="23">
        <f>IF(Dagligt!D124=0,"",Dagligt!D124)</f>
        <v>41239</v>
      </c>
      <c r="C124" s="22" t="str">
        <f>IF(Dagligt!$E124=C$5,IF(Dagligt!$I124=0,"",Dagligt!$I124),IF(Dagligt!$G124=Dagligt!$AE$6,IF(Dagligt!$H124=0,"",Dagligt!$H124),""))</f>
        <v/>
      </c>
      <c r="D124" s="22" t="str">
        <f>IF(Dagligt!$E124=C$5,IF(Dagligt!$H124=0,"",Dagligt!$H124),IF(Dagligt!$G124=Dagligt!$AE$6,IF(Dagligt!$I124=0,"",Dagligt!$I124),""))</f>
        <v/>
      </c>
      <c r="E124" s="22" t="str">
        <f>IF(Dagligt!$E124=E$5,IF(Dagligt!$I124=0,"",Dagligt!$I124),IF(Dagligt!$G124=Dagligt!$AE$7,IF(Dagligt!$H124=0,"",Dagligt!$H124),""))</f>
        <v/>
      </c>
      <c r="F124" s="22">
        <f>IF(Dagligt!$E124=E$5,IF(Dagligt!$H124=0,"",Dagligt!$H124),IF(Dagligt!$G124=Dagligt!$AE$7,IF(Dagligt!$I124=0,"",Dagligt!$I124),""))</f>
        <v>1603.39</v>
      </c>
      <c r="G124" s="22" t="str">
        <f>IF(Dagligt!$E124=G$5,IF(Dagligt!$I124=0,"",Dagligt!$I124),IF(Dagligt!$G124=Dagligt!$AE$8,IF(Dagligt!$H124=0,"",Dagligt!$H124),""))</f>
        <v/>
      </c>
      <c r="H124" s="22" t="str">
        <f>IF(Dagligt!$E124=G$5,IF(Dagligt!$H124=0,"",Dagligt!$H124),IF(Dagligt!$G124=Dagligt!$AE$8,IF(Dagligt!$I124=0,"",Dagligt!$I124),""))</f>
        <v/>
      </c>
      <c r="I124" s="22" t="str">
        <f>IF(Dagligt!$E124=I$5,IF(Dagligt!$I124=0,"",Dagligt!$I124),IF(Dagligt!$G124=Dagligt!$AE$9,IF(Dagligt!$H124=0,"",Dagligt!$H124),""))</f>
        <v/>
      </c>
      <c r="J124" s="22" t="str">
        <f>IF(Dagligt!$E124=I$5,IF(Dagligt!$H124=0,"",Dagligt!$H124),IF(Dagligt!$G124=Dagligt!$AE$9,IF(Dagligt!$I124=0,"",Dagligt!$I124),""))</f>
        <v/>
      </c>
      <c r="K124" s="22" t="str">
        <f>IF(Dagligt!$E124=K$5,IF(Dagligt!$I124=0,"",Dagligt!$I124),"")</f>
        <v/>
      </c>
      <c r="L124" s="22" t="str">
        <f>IF(Dagligt!$E124=K$5,IF(Dagligt!$H124=0,"",Dagligt!$H124),"")</f>
        <v/>
      </c>
      <c r="M124" s="22" t="str">
        <f>IF(Dagligt!$E124=M$5,IF(Dagligt!$I124=0,"",Dagligt!$I124),"")</f>
        <v/>
      </c>
      <c r="N124" s="22" t="str">
        <f>IF(Dagligt!$E124=M$5,IF(Dagligt!$H124=0,"",Dagligt!$H124),"")</f>
        <v/>
      </c>
      <c r="O124" s="22" t="str">
        <f>IF(Dagligt!$E124=O$5,IF(Dagligt!$I124=0,"",Dagligt!$I124),"")</f>
        <v/>
      </c>
      <c r="P124" s="22" t="str">
        <f>IF(Dagligt!$E124=O$5,IF(Dagligt!$H124=0,"",Dagligt!$H124),"")</f>
        <v/>
      </c>
      <c r="Q124" s="22" t="str">
        <f>IF(Dagligt!$E124=Q$5,IF(Dagligt!$I124=0,"",Dagligt!$I124),"")</f>
        <v/>
      </c>
      <c r="R124" s="22" t="str">
        <f>IF(Dagligt!$E124=Q$5,IF(Dagligt!$H124=0,"",Dagligt!$H124),"")</f>
        <v/>
      </c>
      <c r="S124" s="22">
        <f>IF(Dagligt!$E124=S$5,IF(Dagligt!$I124=0,"",Dagligt!$I124),"")</f>
        <v>1603.39</v>
      </c>
      <c r="T124" s="22" t="str">
        <f>IF(Dagligt!$E124=S$5,IF(Dagligt!$H124=0,"",Dagligt!$H124),"")</f>
        <v/>
      </c>
      <c r="U124" s="22" t="str">
        <f>IF(Dagligt!$E124=U$5,IF(Dagligt!$I124=0,"",Dagligt!$I124),"")</f>
        <v/>
      </c>
      <c r="V124" s="22" t="str">
        <f>IF(Dagligt!$E124=U$5,IF(Dagligt!$H124=0,"",Dagligt!$H124),"")</f>
        <v/>
      </c>
      <c r="W124" s="22" t="str">
        <f>IF(Dagligt!$E124=W$5,IF(Dagligt!$I124=0,"",Dagligt!$I124),"")</f>
        <v/>
      </c>
      <c r="X124" s="22" t="str">
        <f>IF(Dagligt!$E124=W$5,IF(Dagligt!$H124=0,"",Dagligt!$H124),"")</f>
        <v/>
      </c>
      <c r="Y124" s="22" t="str">
        <f>IF(Dagligt!$E124=Y$5,IF(Dagligt!$I124=0,"",Dagligt!$I124),"")</f>
        <v/>
      </c>
      <c r="Z124" s="22" t="str">
        <f>IF(Dagligt!$E124=Y$5,IF(Dagligt!$H124=0,"",Dagligt!$H124),"")</f>
        <v/>
      </c>
      <c r="AA124" t="str">
        <f>IF(Dagligt!$E124=AA$5,IF(Dagligt!$I124=0,"",Dagligt!$I124),"")</f>
        <v/>
      </c>
      <c r="AB124" t="str">
        <f>IF(Dagligt!$E124=AA$5,IF(Dagligt!$H124=0,"",Dagligt!$H124),"")</f>
        <v/>
      </c>
    </row>
    <row r="125" spans="1:28">
      <c r="A125" s="22" t="str">
        <f>Dagligt!A125 &amp; " " &amp;Dagligt!B125 &amp; " " &amp; Dagligt!C125</f>
        <v>118 Servicegebyr (jf. kontoudskrift) OY-BBW</v>
      </c>
      <c r="B125" s="23">
        <f>IF(Dagligt!D125=0,"",Dagligt!D125)</f>
        <v>41243</v>
      </c>
      <c r="C125" s="22" t="str">
        <f>IF(Dagligt!$E125=C$5,IF(Dagligt!$I125=0,"",Dagligt!$I125),IF(Dagligt!$G125=Dagligt!$AE$6,IF(Dagligt!$H125=0,"",Dagligt!$H125),""))</f>
        <v/>
      </c>
      <c r="D125" s="22" t="str">
        <f>IF(Dagligt!$E125=C$5,IF(Dagligt!$H125=0,"",Dagligt!$H125),IF(Dagligt!$G125=Dagligt!$AE$6,IF(Dagligt!$I125=0,"",Dagligt!$I125),""))</f>
        <v/>
      </c>
      <c r="E125" s="22" t="str">
        <f>IF(Dagligt!$E125=E$5,IF(Dagligt!$I125=0,"",Dagligt!$I125),IF(Dagligt!$G125=Dagligt!$AE$7,IF(Dagligt!$H125=0,"",Dagligt!$H125),""))</f>
        <v/>
      </c>
      <c r="F125" s="22">
        <f>IF(Dagligt!$E125=E$5,IF(Dagligt!$H125=0,"",Dagligt!$H125),IF(Dagligt!$G125=Dagligt!$AE$7,IF(Dagligt!$I125=0,"",Dagligt!$I125),""))</f>
        <v>25</v>
      </c>
      <c r="G125" s="22" t="str">
        <f>IF(Dagligt!$E125=G$5,IF(Dagligt!$I125=0,"",Dagligt!$I125),IF(Dagligt!$G125=Dagligt!$AE$8,IF(Dagligt!$H125=0,"",Dagligt!$H125),""))</f>
        <v/>
      </c>
      <c r="H125" s="22" t="str">
        <f>IF(Dagligt!$E125=G$5,IF(Dagligt!$H125=0,"",Dagligt!$H125),IF(Dagligt!$G125=Dagligt!$AE$8,IF(Dagligt!$I125=0,"",Dagligt!$I125),""))</f>
        <v/>
      </c>
      <c r="I125" s="22" t="str">
        <f>IF(Dagligt!$E125=I$5,IF(Dagligt!$I125=0,"",Dagligt!$I125),IF(Dagligt!$G125=Dagligt!$AE$9,IF(Dagligt!$H125=0,"",Dagligt!$H125),""))</f>
        <v/>
      </c>
      <c r="J125" s="22" t="str">
        <f>IF(Dagligt!$E125=I$5,IF(Dagligt!$H125=0,"",Dagligt!$H125),IF(Dagligt!$G125=Dagligt!$AE$9,IF(Dagligt!$I125=0,"",Dagligt!$I125),""))</f>
        <v/>
      </c>
      <c r="K125" s="22" t="str">
        <f>IF(Dagligt!$E125=K$5,IF(Dagligt!$I125=0,"",Dagligt!$I125),"")</f>
        <v/>
      </c>
      <c r="L125" s="22" t="str">
        <f>IF(Dagligt!$E125=K$5,IF(Dagligt!$H125=0,"",Dagligt!$H125),"")</f>
        <v/>
      </c>
      <c r="M125" s="22" t="str">
        <f>IF(Dagligt!$E125=M$5,IF(Dagligt!$I125=0,"",Dagligt!$I125),"")</f>
        <v/>
      </c>
      <c r="N125" s="22" t="str">
        <f>IF(Dagligt!$E125=M$5,IF(Dagligt!$H125=0,"",Dagligt!$H125),"")</f>
        <v/>
      </c>
      <c r="O125" s="22" t="str">
        <f>IF(Dagligt!$E125=O$5,IF(Dagligt!$I125=0,"",Dagligt!$I125),"")</f>
        <v/>
      </c>
      <c r="P125" s="22" t="str">
        <f>IF(Dagligt!$E125=O$5,IF(Dagligt!$H125=0,"",Dagligt!$H125),"")</f>
        <v/>
      </c>
      <c r="Q125" s="22" t="str">
        <f>IF(Dagligt!$E125=Q$5,IF(Dagligt!$I125=0,"",Dagligt!$I125),"")</f>
        <v/>
      </c>
      <c r="R125" s="22" t="str">
        <f>IF(Dagligt!$E125=Q$5,IF(Dagligt!$H125=0,"",Dagligt!$H125),"")</f>
        <v/>
      </c>
      <c r="S125" s="22" t="str">
        <f>IF(Dagligt!$E125=S$5,IF(Dagligt!$I125=0,"",Dagligt!$I125),"")</f>
        <v/>
      </c>
      <c r="T125" s="22" t="str">
        <f>IF(Dagligt!$E125=S$5,IF(Dagligt!$H125=0,"",Dagligt!$H125),"")</f>
        <v/>
      </c>
      <c r="U125" s="22" t="str">
        <f>IF(Dagligt!$E125=U$5,IF(Dagligt!$I125=0,"",Dagligt!$I125),"")</f>
        <v/>
      </c>
      <c r="V125" s="22" t="str">
        <f>IF(Dagligt!$E125=U$5,IF(Dagligt!$H125=0,"",Dagligt!$H125),"")</f>
        <v/>
      </c>
      <c r="W125" s="22" t="str">
        <f>IF(Dagligt!$E125=W$5,IF(Dagligt!$I125=0,"",Dagligt!$I125),"")</f>
        <v/>
      </c>
      <c r="X125" s="22" t="str">
        <f>IF(Dagligt!$E125=W$5,IF(Dagligt!$H125=0,"",Dagligt!$H125),"")</f>
        <v/>
      </c>
      <c r="Y125" s="22" t="str">
        <f>IF(Dagligt!$E125=Y$5,IF(Dagligt!$I125=0,"",Dagligt!$I125),"")</f>
        <v/>
      </c>
      <c r="Z125" s="22" t="str">
        <f>IF(Dagligt!$E125=Y$5,IF(Dagligt!$H125=0,"",Dagligt!$H125),"")</f>
        <v/>
      </c>
      <c r="AA125">
        <f>IF(Dagligt!$E125=AA$5,IF(Dagligt!$I125=0,"",Dagligt!$I125),"")</f>
        <v>25</v>
      </c>
      <c r="AB125" t="str">
        <f>IF(Dagligt!$E125=AA$5,IF(Dagligt!$H125=0,"",Dagligt!$H125),"")</f>
        <v/>
      </c>
    </row>
    <row r="126" spans="1:28">
      <c r="A126" s="22" t="str">
        <f>Dagligt!A126 &amp; " " &amp;Dagligt!B126 &amp; " " &amp; Dagligt!C126</f>
        <v>119 EKGH Benzin faktura nr. 210 OY-BBW</v>
      </c>
      <c r="B126" s="23">
        <f>IF(Dagligt!D126=0,"",Dagligt!D126)</f>
        <v>41270</v>
      </c>
      <c r="C126" s="22" t="str">
        <f>IF(Dagligt!$E126=C$5,IF(Dagligt!$I126=0,"",Dagligt!$I126),IF(Dagligt!$G126=Dagligt!$AE$6,IF(Dagligt!$H126=0,"",Dagligt!$H126),""))</f>
        <v/>
      </c>
      <c r="D126" s="22" t="str">
        <f>IF(Dagligt!$E126=C$5,IF(Dagligt!$H126=0,"",Dagligt!$H126),IF(Dagligt!$G126=Dagligt!$AE$6,IF(Dagligt!$I126=0,"",Dagligt!$I126),""))</f>
        <v/>
      </c>
      <c r="E126" s="22" t="str">
        <f>IF(Dagligt!$E126=E$5,IF(Dagligt!$I126=0,"",Dagligt!$I126),IF(Dagligt!$G126=Dagligt!$AE$7,IF(Dagligt!$H126=0,"",Dagligt!$H126),""))</f>
        <v/>
      </c>
      <c r="F126" s="22">
        <f>IF(Dagligt!$E126=E$5,IF(Dagligt!$H126=0,"",Dagligt!$H126),IF(Dagligt!$G126=Dagligt!$AE$7,IF(Dagligt!$I126=0,"",Dagligt!$I126),""))</f>
        <v>1018.96</v>
      </c>
      <c r="G126" s="22" t="str">
        <f>IF(Dagligt!$E126=G$5,IF(Dagligt!$I126=0,"",Dagligt!$I126),IF(Dagligt!$G126=Dagligt!$AE$8,IF(Dagligt!$H126=0,"",Dagligt!$H126),""))</f>
        <v/>
      </c>
      <c r="H126" s="22" t="str">
        <f>IF(Dagligt!$E126=G$5,IF(Dagligt!$H126=0,"",Dagligt!$H126),IF(Dagligt!$G126=Dagligt!$AE$8,IF(Dagligt!$I126=0,"",Dagligt!$I126),""))</f>
        <v/>
      </c>
      <c r="I126" s="22" t="str">
        <f>IF(Dagligt!$E126=I$5,IF(Dagligt!$I126=0,"",Dagligt!$I126),IF(Dagligt!$G126=Dagligt!$AE$9,IF(Dagligt!$H126=0,"",Dagligt!$H126),""))</f>
        <v/>
      </c>
      <c r="J126" s="22" t="str">
        <f>IF(Dagligt!$E126=I$5,IF(Dagligt!$H126=0,"",Dagligt!$H126),IF(Dagligt!$G126=Dagligt!$AE$9,IF(Dagligt!$I126=0,"",Dagligt!$I126),""))</f>
        <v/>
      </c>
      <c r="K126" s="22" t="str">
        <f>IF(Dagligt!$E126=K$5,IF(Dagligt!$I126=0,"",Dagligt!$I126),"")</f>
        <v/>
      </c>
      <c r="L126" s="22" t="str">
        <f>IF(Dagligt!$E126=K$5,IF(Dagligt!$H126=0,"",Dagligt!$H126),"")</f>
        <v/>
      </c>
      <c r="M126" s="22" t="str">
        <f>IF(Dagligt!$E126=M$5,IF(Dagligt!$I126=0,"",Dagligt!$I126),"")</f>
        <v/>
      </c>
      <c r="N126" s="22" t="str">
        <f>IF(Dagligt!$E126=M$5,IF(Dagligt!$H126=0,"",Dagligt!$H126),"")</f>
        <v/>
      </c>
      <c r="O126" s="22" t="str">
        <f>IF(Dagligt!$E126=O$5,IF(Dagligt!$I126=0,"",Dagligt!$I126),"")</f>
        <v/>
      </c>
      <c r="P126" s="22" t="str">
        <f>IF(Dagligt!$E126=O$5,IF(Dagligt!$H126=0,"",Dagligt!$H126),"")</f>
        <v/>
      </c>
      <c r="Q126" s="22" t="str">
        <f>IF(Dagligt!$E126=Q$5,IF(Dagligt!$I126=0,"",Dagligt!$I126),"")</f>
        <v/>
      </c>
      <c r="R126" s="22" t="str">
        <f>IF(Dagligt!$E126=Q$5,IF(Dagligt!$H126=0,"",Dagligt!$H126),"")</f>
        <v/>
      </c>
      <c r="S126" s="22">
        <f>IF(Dagligt!$E126=S$5,IF(Dagligt!$I126=0,"",Dagligt!$I126),"")</f>
        <v>1018.96</v>
      </c>
      <c r="T126" s="22" t="str">
        <f>IF(Dagligt!$E126=S$5,IF(Dagligt!$H126=0,"",Dagligt!$H126),"")</f>
        <v/>
      </c>
      <c r="U126" s="22" t="str">
        <f>IF(Dagligt!$E126=U$5,IF(Dagligt!$I126=0,"",Dagligt!$I126),"")</f>
        <v/>
      </c>
      <c r="V126" s="22" t="str">
        <f>IF(Dagligt!$E126=U$5,IF(Dagligt!$H126=0,"",Dagligt!$H126),"")</f>
        <v/>
      </c>
      <c r="W126" s="22" t="str">
        <f>IF(Dagligt!$E126=W$5,IF(Dagligt!$I126=0,"",Dagligt!$I126),"")</f>
        <v/>
      </c>
      <c r="X126" s="22" t="str">
        <f>IF(Dagligt!$E126=W$5,IF(Dagligt!$H126=0,"",Dagligt!$H126),"")</f>
        <v/>
      </c>
      <c r="Y126" s="22" t="str">
        <f>IF(Dagligt!$E126=Y$5,IF(Dagligt!$I126=0,"",Dagligt!$I126),"")</f>
        <v/>
      </c>
      <c r="Z126" s="22" t="str">
        <f>IF(Dagligt!$E126=Y$5,IF(Dagligt!$H126=0,"",Dagligt!$H126),"")</f>
        <v/>
      </c>
      <c r="AA126" t="str">
        <f>IF(Dagligt!$E126=AA$5,IF(Dagligt!$I126=0,"",Dagligt!$I126),"")</f>
        <v/>
      </c>
      <c r="AB126" t="str">
        <f>IF(Dagligt!$E126=AA$5,IF(Dagligt!$H126=0,"",Dagligt!$H126),"")</f>
        <v/>
      </c>
    </row>
    <row r="127" spans="1:28">
      <c r="A127" s="22" t="str">
        <f>Dagligt!A127 &amp; " " &amp;Dagligt!B127 &amp; " " &amp; Dagligt!C127</f>
        <v>120 Servicegebyr (jf. kontoudskrift) OY-BBW</v>
      </c>
      <c r="B127" s="23">
        <f>IF(Dagligt!D127=0,"",Dagligt!D127)</f>
        <v>41274</v>
      </c>
      <c r="C127" s="22" t="str">
        <f>IF(Dagligt!$E127=C$5,IF(Dagligt!$I127=0,"",Dagligt!$I127),IF(Dagligt!$G127=Dagligt!$AE$6,IF(Dagligt!$H127=0,"",Dagligt!$H127),""))</f>
        <v/>
      </c>
      <c r="D127" s="22" t="str">
        <f>IF(Dagligt!$E127=C$5,IF(Dagligt!$H127=0,"",Dagligt!$H127),IF(Dagligt!$G127=Dagligt!$AE$6,IF(Dagligt!$I127=0,"",Dagligt!$I127),""))</f>
        <v/>
      </c>
      <c r="E127" s="22" t="str">
        <f>IF(Dagligt!$E127=E$5,IF(Dagligt!$I127=0,"",Dagligt!$I127),IF(Dagligt!$G127=Dagligt!$AE$7,IF(Dagligt!$H127=0,"",Dagligt!$H127),""))</f>
        <v/>
      </c>
      <c r="F127" s="22">
        <f>IF(Dagligt!$E127=E$5,IF(Dagligt!$H127=0,"",Dagligt!$H127),IF(Dagligt!$G127=Dagligt!$AE$7,IF(Dagligt!$I127=0,"",Dagligt!$I127),""))</f>
        <v>25</v>
      </c>
      <c r="G127" s="22" t="str">
        <f>IF(Dagligt!$E127=G$5,IF(Dagligt!$I127=0,"",Dagligt!$I127),IF(Dagligt!$G127=Dagligt!$AE$8,IF(Dagligt!$H127=0,"",Dagligt!$H127),""))</f>
        <v/>
      </c>
      <c r="H127" s="22" t="str">
        <f>IF(Dagligt!$E127=G$5,IF(Dagligt!$H127=0,"",Dagligt!$H127),IF(Dagligt!$G127=Dagligt!$AE$8,IF(Dagligt!$I127=0,"",Dagligt!$I127),""))</f>
        <v/>
      </c>
      <c r="I127" s="22" t="str">
        <f>IF(Dagligt!$E127=I$5,IF(Dagligt!$I127=0,"",Dagligt!$I127),IF(Dagligt!$G127=Dagligt!$AE$9,IF(Dagligt!$H127=0,"",Dagligt!$H127),""))</f>
        <v/>
      </c>
      <c r="J127" s="22" t="str">
        <f>IF(Dagligt!$E127=I$5,IF(Dagligt!$H127=0,"",Dagligt!$H127),IF(Dagligt!$G127=Dagligt!$AE$9,IF(Dagligt!$I127=0,"",Dagligt!$I127),""))</f>
        <v/>
      </c>
      <c r="K127" s="22" t="str">
        <f>IF(Dagligt!$E127=K$5,IF(Dagligt!$I127=0,"",Dagligt!$I127),"")</f>
        <v/>
      </c>
      <c r="L127" s="22" t="str">
        <f>IF(Dagligt!$E127=K$5,IF(Dagligt!$H127=0,"",Dagligt!$H127),"")</f>
        <v/>
      </c>
      <c r="M127" s="22" t="str">
        <f>IF(Dagligt!$E127=M$5,IF(Dagligt!$I127=0,"",Dagligt!$I127),"")</f>
        <v/>
      </c>
      <c r="N127" s="22" t="str">
        <f>IF(Dagligt!$E127=M$5,IF(Dagligt!$H127=0,"",Dagligt!$H127),"")</f>
        <v/>
      </c>
      <c r="O127" s="22" t="str">
        <f>IF(Dagligt!$E127=O$5,IF(Dagligt!$I127=0,"",Dagligt!$I127),"")</f>
        <v/>
      </c>
      <c r="P127" s="22" t="str">
        <f>IF(Dagligt!$E127=O$5,IF(Dagligt!$H127=0,"",Dagligt!$H127),"")</f>
        <v/>
      </c>
      <c r="Q127" s="22" t="str">
        <f>IF(Dagligt!$E127=Q$5,IF(Dagligt!$I127=0,"",Dagligt!$I127),"")</f>
        <v/>
      </c>
      <c r="R127" s="22" t="str">
        <f>IF(Dagligt!$E127=Q$5,IF(Dagligt!$H127=0,"",Dagligt!$H127),"")</f>
        <v/>
      </c>
      <c r="S127" s="22" t="str">
        <f>IF(Dagligt!$E127=S$5,IF(Dagligt!$I127=0,"",Dagligt!$I127),"")</f>
        <v/>
      </c>
      <c r="T127" s="22" t="str">
        <f>IF(Dagligt!$E127=S$5,IF(Dagligt!$H127=0,"",Dagligt!$H127),"")</f>
        <v/>
      </c>
      <c r="U127" s="22" t="str">
        <f>IF(Dagligt!$E127=U$5,IF(Dagligt!$I127=0,"",Dagligt!$I127),"")</f>
        <v/>
      </c>
      <c r="V127" s="22" t="str">
        <f>IF(Dagligt!$E127=U$5,IF(Dagligt!$H127=0,"",Dagligt!$H127),"")</f>
        <v/>
      </c>
      <c r="W127" s="22" t="str">
        <f>IF(Dagligt!$E127=W$5,IF(Dagligt!$I127=0,"",Dagligt!$I127),"")</f>
        <v/>
      </c>
      <c r="X127" s="22" t="str">
        <f>IF(Dagligt!$E127=W$5,IF(Dagligt!$H127=0,"",Dagligt!$H127),"")</f>
        <v/>
      </c>
      <c r="Y127" s="22" t="str">
        <f>IF(Dagligt!$E127=Y$5,IF(Dagligt!$I127=0,"",Dagligt!$I127),"")</f>
        <v/>
      </c>
      <c r="Z127" s="22" t="str">
        <f>IF(Dagligt!$E127=Y$5,IF(Dagligt!$H127=0,"",Dagligt!$H127),"")</f>
        <v/>
      </c>
      <c r="AA127">
        <f>IF(Dagligt!$E127=AA$5,IF(Dagligt!$I127=0,"",Dagligt!$I127),"")</f>
        <v>25</v>
      </c>
      <c r="AB127" t="str">
        <f>IF(Dagligt!$E127=AA$5,IF(Dagligt!$H127=0,"",Dagligt!$H127),"")</f>
        <v/>
      </c>
    </row>
    <row r="128" spans="1:28">
      <c r="A128" s="22" t="str">
        <f>Dagligt!A128 &amp; " " &amp;Dagligt!B128 &amp; " " &amp; Dagligt!C128</f>
        <v>121 Frederik flyvetid Q4 2012 Frederik</v>
      </c>
      <c r="B128" s="23">
        <f>IF(Dagligt!D128=0,"",Dagligt!D128)</f>
        <v>41274</v>
      </c>
      <c r="C128" s="22" t="str">
        <f>IF(Dagligt!$E128=C$5,IF(Dagligt!$I128=0,"",Dagligt!$I128),IF(Dagligt!$G128=Dagligt!$AE$6,IF(Dagligt!$H128=0,"",Dagligt!$H128),""))</f>
        <v/>
      </c>
      <c r="D128" s="22" t="str">
        <f>IF(Dagligt!$E128=C$5,IF(Dagligt!$H128=0,"",Dagligt!$H128),IF(Dagligt!$G128=Dagligt!$AE$6,IF(Dagligt!$I128=0,"",Dagligt!$I128),""))</f>
        <v/>
      </c>
      <c r="E128" s="22" t="str">
        <f>IF(Dagligt!$E128=E$5,IF(Dagligt!$I128=0,"",Dagligt!$I128),IF(Dagligt!$G128=Dagligt!$AE$7,IF(Dagligt!$H128=0,"",Dagligt!$H128),""))</f>
        <v/>
      </c>
      <c r="F128" s="22" t="str">
        <f>IF(Dagligt!$E128=E$5,IF(Dagligt!$H128=0,"",Dagligt!$H128),IF(Dagligt!$G128=Dagligt!$AE$7,IF(Dagligt!$I128=0,"",Dagligt!$I128),""))</f>
        <v/>
      </c>
      <c r="G128" s="22">
        <f>IF(Dagligt!$E128=G$5,IF(Dagligt!$I128=0,"",Dagligt!$I128),IF(Dagligt!$G128=Dagligt!$AE$8,IF(Dagligt!$H128=0,"",Dagligt!$H128),""))</f>
        <v>1472</v>
      </c>
      <c r="H128" s="22" t="str">
        <f>IF(Dagligt!$E128=G$5,IF(Dagligt!$H128=0,"",Dagligt!$H128),IF(Dagligt!$G128=Dagligt!$AE$8,IF(Dagligt!$I128=0,"",Dagligt!$I128),""))</f>
        <v/>
      </c>
      <c r="I128" s="22" t="str">
        <f>IF(Dagligt!$E128=I$5,IF(Dagligt!$I128=0,"",Dagligt!$I128),IF(Dagligt!$G128=Dagligt!$AE$9,IF(Dagligt!$H128=0,"",Dagligt!$H128),""))</f>
        <v/>
      </c>
      <c r="J128" s="22" t="str">
        <f>IF(Dagligt!$E128=I$5,IF(Dagligt!$H128=0,"",Dagligt!$H128),IF(Dagligt!$G128=Dagligt!$AE$9,IF(Dagligt!$I128=0,"",Dagligt!$I128),""))</f>
        <v/>
      </c>
      <c r="K128" s="22" t="str">
        <f>IF(Dagligt!$E128=K$5,IF(Dagligt!$I128=0,"",Dagligt!$I128),"")</f>
        <v/>
      </c>
      <c r="L128" s="22" t="str">
        <f>IF(Dagligt!$E128=K$5,IF(Dagligt!$H128=0,"",Dagligt!$H128),"")</f>
        <v/>
      </c>
      <c r="M128" s="22" t="str">
        <f>IF(Dagligt!$E128=M$5,IF(Dagligt!$I128=0,"",Dagligt!$I128),"")</f>
        <v/>
      </c>
      <c r="N128" s="22">
        <f>IF(Dagligt!$E128=M$5,IF(Dagligt!$H128=0,"",Dagligt!$H128),"")</f>
        <v>1472</v>
      </c>
      <c r="O128" s="22" t="str">
        <f>IF(Dagligt!$E128=O$5,IF(Dagligt!$I128=0,"",Dagligt!$I128),"")</f>
        <v/>
      </c>
      <c r="P128" s="22" t="str">
        <f>IF(Dagligt!$E128=O$5,IF(Dagligt!$H128=0,"",Dagligt!$H128),"")</f>
        <v/>
      </c>
      <c r="Q128" s="22" t="str">
        <f>IF(Dagligt!$E128=Q$5,IF(Dagligt!$I128=0,"",Dagligt!$I128),"")</f>
        <v/>
      </c>
      <c r="R128" s="22" t="str">
        <f>IF(Dagligt!$E128=Q$5,IF(Dagligt!$H128=0,"",Dagligt!$H128),"")</f>
        <v/>
      </c>
      <c r="S128" s="22" t="str">
        <f>IF(Dagligt!$E128=S$5,IF(Dagligt!$I128=0,"",Dagligt!$I128),"")</f>
        <v/>
      </c>
      <c r="T128" s="22" t="str">
        <f>IF(Dagligt!$E128=S$5,IF(Dagligt!$H128=0,"",Dagligt!$H128),"")</f>
        <v/>
      </c>
      <c r="U128" s="22" t="str">
        <f>IF(Dagligt!$E128=U$5,IF(Dagligt!$I128=0,"",Dagligt!$I128),"")</f>
        <v/>
      </c>
      <c r="V128" s="22" t="str">
        <f>IF(Dagligt!$E128=U$5,IF(Dagligt!$H128=0,"",Dagligt!$H128),"")</f>
        <v/>
      </c>
      <c r="W128" s="22" t="str">
        <f>IF(Dagligt!$E128=W$5,IF(Dagligt!$I128=0,"",Dagligt!$I128),"")</f>
        <v/>
      </c>
      <c r="X128" s="22" t="str">
        <f>IF(Dagligt!$E128=W$5,IF(Dagligt!$H128=0,"",Dagligt!$H128),"")</f>
        <v/>
      </c>
      <c r="Y128" s="22" t="str">
        <f>IF(Dagligt!$E128=Y$5,IF(Dagligt!$I128=0,"",Dagligt!$I128),"")</f>
        <v/>
      </c>
      <c r="Z128" s="22" t="str">
        <f>IF(Dagligt!$E128=Y$5,IF(Dagligt!$H128=0,"",Dagligt!$H128),"")</f>
        <v/>
      </c>
      <c r="AA128" t="str">
        <f>IF(Dagligt!$E128=AA$5,IF(Dagligt!$I128=0,"",Dagligt!$I128),"")</f>
        <v/>
      </c>
      <c r="AB128" t="str">
        <f>IF(Dagligt!$E128=AA$5,IF(Dagligt!$H128=0,"",Dagligt!$H128),"")</f>
        <v/>
      </c>
    </row>
    <row r="129" spans="1:28">
      <c r="A129" s="22" t="str">
        <f>Dagligt!A129 &amp; " " &amp;Dagligt!B129 &amp; " " &amp; Dagligt!C129</f>
        <v>122 Gunnar flyvetid Q4 2012 Gunnar</v>
      </c>
      <c r="B129" s="23">
        <f>IF(Dagligt!D129=0,"",Dagligt!D129)</f>
        <v>41274</v>
      </c>
      <c r="C129" s="22" t="str">
        <f>IF(Dagligt!$E129=C$5,IF(Dagligt!$I129=0,"",Dagligt!$I129),IF(Dagligt!$G129=Dagligt!$AE$6,IF(Dagligt!$H129=0,"",Dagligt!$H129),""))</f>
        <v/>
      </c>
      <c r="D129" s="22" t="str">
        <f>IF(Dagligt!$E129=C$5,IF(Dagligt!$H129=0,"",Dagligt!$H129),IF(Dagligt!$G129=Dagligt!$AE$6,IF(Dagligt!$I129=0,"",Dagligt!$I129),""))</f>
        <v/>
      </c>
      <c r="E129" s="22" t="str">
        <f>IF(Dagligt!$E129=E$5,IF(Dagligt!$I129=0,"",Dagligt!$I129),IF(Dagligt!$G129=Dagligt!$AE$7,IF(Dagligt!$H129=0,"",Dagligt!$H129),""))</f>
        <v/>
      </c>
      <c r="F129" s="22" t="str">
        <f>IF(Dagligt!$E129=E$5,IF(Dagligt!$H129=0,"",Dagligt!$H129),IF(Dagligt!$G129=Dagligt!$AE$7,IF(Dagligt!$I129=0,"",Dagligt!$I129),""))</f>
        <v/>
      </c>
      <c r="G129" s="22">
        <f>IF(Dagligt!$E129=G$5,IF(Dagligt!$I129=0,"",Dagligt!$I129),IF(Dagligt!$G129=Dagligt!$AE$8,IF(Dagligt!$H129=0,"",Dagligt!$H129),""))</f>
        <v>620</v>
      </c>
      <c r="H129" s="22" t="str">
        <f>IF(Dagligt!$E129=G$5,IF(Dagligt!$H129=0,"",Dagligt!$H129),IF(Dagligt!$G129=Dagligt!$AE$8,IF(Dagligt!$I129=0,"",Dagligt!$I129),""))</f>
        <v/>
      </c>
      <c r="I129" s="22" t="str">
        <f>IF(Dagligt!$E129=I$5,IF(Dagligt!$I129=0,"",Dagligt!$I129),IF(Dagligt!$G129=Dagligt!$AE$9,IF(Dagligt!$H129=0,"",Dagligt!$H129),""))</f>
        <v/>
      </c>
      <c r="J129" s="22" t="str">
        <f>IF(Dagligt!$E129=I$5,IF(Dagligt!$H129=0,"",Dagligt!$H129),IF(Dagligt!$G129=Dagligt!$AE$9,IF(Dagligt!$I129=0,"",Dagligt!$I129),""))</f>
        <v/>
      </c>
      <c r="K129" s="22" t="str">
        <f>IF(Dagligt!$E129=K$5,IF(Dagligt!$I129=0,"",Dagligt!$I129),"")</f>
        <v/>
      </c>
      <c r="L129" s="22" t="str">
        <f>IF(Dagligt!$E129=K$5,IF(Dagligt!$H129=0,"",Dagligt!$H129),"")</f>
        <v/>
      </c>
      <c r="M129" s="22" t="str">
        <f>IF(Dagligt!$E129=M$5,IF(Dagligt!$I129=0,"",Dagligt!$I129),"")</f>
        <v/>
      </c>
      <c r="N129" s="22">
        <f>IF(Dagligt!$E129=M$5,IF(Dagligt!$H129=0,"",Dagligt!$H129),"")</f>
        <v>620</v>
      </c>
      <c r="O129" s="22" t="str">
        <f>IF(Dagligt!$E129=O$5,IF(Dagligt!$I129=0,"",Dagligt!$I129),"")</f>
        <v/>
      </c>
      <c r="P129" s="22" t="str">
        <f>IF(Dagligt!$E129=O$5,IF(Dagligt!$H129=0,"",Dagligt!$H129),"")</f>
        <v/>
      </c>
      <c r="Q129" s="22" t="str">
        <f>IF(Dagligt!$E129=Q$5,IF(Dagligt!$I129=0,"",Dagligt!$I129),"")</f>
        <v/>
      </c>
      <c r="R129" s="22" t="str">
        <f>IF(Dagligt!$E129=Q$5,IF(Dagligt!$H129=0,"",Dagligt!$H129),"")</f>
        <v/>
      </c>
      <c r="S129" s="22" t="str">
        <f>IF(Dagligt!$E129=S$5,IF(Dagligt!$I129=0,"",Dagligt!$I129),"")</f>
        <v/>
      </c>
      <c r="T129" s="22" t="str">
        <f>IF(Dagligt!$E129=S$5,IF(Dagligt!$H129=0,"",Dagligt!$H129),"")</f>
        <v/>
      </c>
      <c r="U129" s="22" t="str">
        <f>IF(Dagligt!$E129=U$5,IF(Dagligt!$I129=0,"",Dagligt!$I129),"")</f>
        <v/>
      </c>
      <c r="V129" s="22" t="str">
        <f>IF(Dagligt!$E129=U$5,IF(Dagligt!$H129=0,"",Dagligt!$H129),"")</f>
        <v/>
      </c>
      <c r="W129" s="22" t="str">
        <f>IF(Dagligt!$E129=W$5,IF(Dagligt!$I129=0,"",Dagligt!$I129),"")</f>
        <v/>
      </c>
      <c r="X129" s="22" t="str">
        <f>IF(Dagligt!$E129=W$5,IF(Dagligt!$H129=0,"",Dagligt!$H129),"")</f>
        <v/>
      </c>
      <c r="Y129" s="22" t="str">
        <f>IF(Dagligt!$E129=Y$5,IF(Dagligt!$I129=0,"",Dagligt!$I129),"")</f>
        <v/>
      </c>
      <c r="Z129" s="22" t="str">
        <f>IF(Dagligt!$E129=Y$5,IF(Dagligt!$H129=0,"",Dagligt!$H129),"")</f>
        <v/>
      </c>
      <c r="AA129" t="str">
        <f>IF(Dagligt!$E129=AA$5,IF(Dagligt!$I129=0,"",Dagligt!$I129),"")</f>
        <v/>
      </c>
      <c r="AB129" t="str">
        <f>IF(Dagligt!$E129=AA$5,IF(Dagligt!$H129=0,"",Dagligt!$H129),"")</f>
        <v/>
      </c>
    </row>
    <row r="130" spans="1:28">
      <c r="A130" s="22" t="str">
        <f>Dagligt!A130 &amp; " " &amp;Dagligt!B130 &amp; " " &amp; Dagligt!C130</f>
        <v>123 Jacob flyvetid Q4 2012 Jacob</v>
      </c>
      <c r="B130" s="23">
        <f>IF(Dagligt!D130=0,"",Dagligt!D130)</f>
        <v>41274</v>
      </c>
      <c r="C130" s="22" t="str">
        <f>IF(Dagligt!$E130=C$5,IF(Dagligt!$I130=0,"",Dagligt!$I130),IF(Dagligt!$G130=Dagligt!$AE$6,IF(Dagligt!$H130=0,"",Dagligt!$H130),""))</f>
        <v/>
      </c>
      <c r="D130" s="22" t="str">
        <f>IF(Dagligt!$E130=C$5,IF(Dagligt!$H130=0,"",Dagligt!$H130),IF(Dagligt!$G130=Dagligt!$AE$6,IF(Dagligt!$I130=0,"",Dagligt!$I130),""))</f>
        <v/>
      </c>
      <c r="E130" s="22" t="str">
        <f>IF(Dagligt!$E130=E$5,IF(Dagligt!$I130=0,"",Dagligt!$I130),IF(Dagligt!$G130=Dagligt!$AE$7,IF(Dagligt!$H130=0,"",Dagligt!$H130),""))</f>
        <v/>
      </c>
      <c r="F130" s="22" t="str">
        <f>IF(Dagligt!$E130=E$5,IF(Dagligt!$H130=0,"",Dagligt!$H130),IF(Dagligt!$G130=Dagligt!$AE$7,IF(Dagligt!$I130=0,"",Dagligt!$I130),""))</f>
        <v/>
      </c>
      <c r="G130" s="22">
        <f>IF(Dagligt!$E130=G$5,IF(Dagligt!$I130=0,"",Dagligt!$I130),IF(Dagligt!$G130=Dagligt!$AE$8,IF(Dagligt!$H130=0,"",Dagligt!$H130),""))</f>
        <v>720</v>
      </c>
      <c r="H130" s="22" t="str">
        <f>IF(Dagligt!$E130=G$5,IF(Dagligt!$H130=0,"",Dagligt!$H130),IF(Dagligt!$G130=Dagligt!$AE$8,IF(Dagligt!$I130=0,"",Dagligt!$I130),""))</f>
        <v/>
      </c>
      <c r="I130" s="22" t="str">
        <f>IF(Dagligt!$E130=I$5,IF(Dagligt!$I130=0,"",Dagligt!$I130),IF(Dagligt!$G130=Dagligt!$AE$9,IF(Dagligt!$H130=0,"",Dagligt!$H130),""))</f>
        <v/>
      </c>
      <c r="J130" s="22" t="str">
        <f>IF(Dagligt!$E130=I$5,IF(Dagligt!$H130=0,"",Dagligt!$H130),IF(Dagligt!$G130=Dagligt!$AE$9,IF(Dagligt!$I130=0,"",Dagligt!$I130),""))</f>
        <v/>
      </c>
      <c r="K130" s="22" t="str">
        <f>IF(Dagligt!$E130=K$5,IF(Dagligt!$I130=0,"",Dagligt!$I130),"")</f>
        <v/>
      </c>
      <c r="L130" s="22" t="str">
        <f>IF(Dagligt!$E130=K$5,IF(Dagligt!$H130=0,"",Dagligt!$H130),"")</f>
        <v/>
      </c>
      <c r="M130" s="22" t="str">
        <f>IF(Dagligt!$E130=M$5,IF(Dagligt!$I130=0,"",Dagligt!$I130),"")</f>
        <v/>
      </c>
      <c r="N130" s="22">
        <f>IF(Dagligt!$E130=M$5,IF(Dagligt!$H130=0,"",Dagligt!$H130),"")</f>
        <v>720</v>
      </c>
      <c r="O130" s="22" t="str">
        <f>IF(Dagligt!$E130=O$5,IF(Dagligt!$I130=0,"",Dagligt!$I130),"")</f>
        <v/>
      </c>
      <c r="P130" s="22" t="str">
        <f>IF(Dagligt!$E130=O$5,IF(Dagligt!$H130=0,"",Dagligt!$H130),"")</f>
        <v/>
      </c>
      <c r="Q130" s="22" t="str">
        <f>IF(Dagligt!$E130=Q$5,IF(Dagligt!$I130=0,"",Dagligt!$I130),"")</f>
        <v/>
      </c>
      <c r="R130" s="22" t="str">
        <f>IF(Dagligt!$E130=Q$5,IF(Dagligt!$H130=0,"",Dagligt!$H130),"")</f>
        <v/>
      </c>
      <c r="S130" s="22" t="str">
        <f>IF(Dagligt!$E130=S$5,IF(Dagligt!$I130=0,"",Dagligt!$I130),"")</f>
        <v/>
      </c>
      <c r="T130" s="22" t="str">
        <f>IF(Dagligt!$E130=S$5,IF(Dagligt!$H130=0,"",Dagligt!$H130),"")</f>
        <v/>
      </c>
      <c r="U130" s="22" t="str">
        <f>IF(Dagligt!$E130=U$5,IF(Dagligt!$I130=0,"",Dagligt!$I130),"")</f>
        <v/>
      </c>
      <c r="V130" s="22" t="str">
        <f>IF(Dagligt!$E130=U$5,IF(Dagligt!$H130=0,"",Dagligt!$H130),"")</f>
        <v/>
      </c>
      <c r="W130" s="22" t="str">
        <f>IF(Dagligt!$E130=W$5,IF(Dagligt!$I130=0,"",Dagligt!$I130),"")</f>
        <v/>
      </c>
      <c r="X130" s="22" t="str">
        <f>IF(Dagligt!$E130=W$5,IF(Dagligt!$H130=0,"",Dagligt!$H130),"")</f>
        <v/>
      </c>
      <c r="Y130" s="22" t="str">
        <f>IF(Dagligt!$E130=Y$5,IF(Dagligt!$I130=0,"",Dagligt!$I130),"")</f>
        <v/>
      </c>
      <c r="Z130" s="22" t="str">
        <f>IF(Dagligt!$E130=Y$5,IF(Dagligt!$H130=0,"",Dagligt!$H130),"")</f>
        <v/>
      </c>
      <c r="AA130" t="str">
        <f>IF(Dagligt!$E130=AA$5,IF(Dagligt!$I130=0,"",Dagligt!$I130),"")</f>
        <v/>
      </c>
      <c r="AB130" t="str">
        <f>IF(Dagligt!$E130=AA$5,IF(Dagligt!$H130=0,"",Dagligt!$H130),"")</f>
        <v/>
      </c>
    </row>
    <row r="131" spans="1:28">
      <c r="A131" s="22" t="str">
        <f>Dagligt!A131 &amp; " " &amp;Dagligt!B131 &amp; " " &amp; Dagligt!C131</f>
        <v>124 Christen flyvetid Q4 2012 Christen</v>
      </c>
      <c r="B131" s="23">
        <f>IF(Dagligt!D131=0,"",Dagligt!D131)</f>
        <v>41274</v>
      </c>
      <c r="C131" s="22" t="str">
        <f>IF(Dagligt!$E131=C$5,IF(Dagligt!$I131=0,"",Dagligt!$I131),IF(Dagligt!$G131=Dagligt!$AE$6,IF(Dagligt!$H131=0,"",Dagligt!$H131),""))</f>
        <v/>
      </c>
      <c r="D131" s="22" t="str">
        <f>IF(Dagligt!$E131=C$5,IF(Dagligt!$H131=0,"",Dagligt!$H131),IF(Dagligt!$G131=Dagligt!$AE$6,IF(Dagligt!$I131=0,"",Dagligt!$I131),""))</f>
        <v/>
      </c>
      <c r="E131" s="22" t="str">
        <f>IF(Dagligt!$E131=E$5,IF(Dagligt!$I131=0,"",Dagligt!$I131),IF(Dagligt!$G131=Dagligt!$AE$7,IF(Dagligt!$H131=0,"",Dagligt!$H131),""))</f>
        <v/>
      </c>
      <c r="F131" s="22" t="str">
        <f>IF(Dagligt!$E131=E$5,IF(Dagligt!$H131=0,"",Dagligt!$H131),IF(Dagligt!$G131=Dagligt!$AE$7,IF(Dagligt!$I131=0,"",Dagligt!$I131),""))</f>
        <v/>
      </c>
      <c r="G131" s="22">
        <f>IF(Dagligt!$E131=G$5,IF(Dagligt!$I131=0,"",Dagligt!$I131),IF(Dagligt!$G131=Dagligt!$AE$8,IF(Dagligt!$H131=0,"",Dagligt!$H131),""))</f>
        <v>810</v>
      </c>
      <c r="H131" s="22" t="str">
        <f>IF(Dagligt!$E131=G$5,IF(Dagligt!$H131=0,"",Dagligt!$H131),IF(Dagligt!$G131=Dagligt!$AE$8,IF(Dagligt!$I131=0,"",Dagligt!$I131),""))</f>
        <v/>
      </c>
      <c r="I131" s="22" t="str">
        <f>IF(Dagligt!$E131=I$5,IF(Dagligt!$I131=0,"",Dagligt!$I131),IF(Dagligt!$G131=Dagligt!$AE$9,IF(Dagligt!$H131=0,"",Dagligt!$H131),""))</f>
        <v/>
      </c>
      <c r="J131" s="22" t="str">
        <f>IF(Dagligt!$E131=I$5,IF(Dagligt!$H131=0,"",Dagligt!$H131),IF(Dagligt!$G131=Dagligt!$AE$9,IF(Dagligt!$I131=0,"",Dagligt!$I131),""))</f>
        <v/>
      </c>
      <c r="K131" s="22" t="str">
        <f>IF(Dagligt!$E131=K$5,IF(Dagligt!$I131=0,"",Dagligt!$I131),"")</f>
        <v/>
      </c>
      <c r="L131" s="22" t="str">
        <f>IF(Dagligt!$E131=K$5,IF(Dagligt!$H131=0,"",Dagligt!$H131),"")</f>
        <v/>
      </c>
      <c r="M131" s="22" t="str">
        <f>IF(Dagligt!$E131=M$5,IF(Dagligt!$I131=0,"",Dagligt!$I131),"")</f>
        <v/>
      </c>
      <c r="N131" s="22">
        <f>IF(Dagligt!$E131=M$5,IF(Dagligt!$H131=0,"",Dagligt!$H131),"")</f>
        <v>810</v>
      </c>
      <c r="O131" s="22" t="str">
        <f>IF(Dagligt!$E131=O$5,IF(Dagligt!$I131=0,"",Dagligt!$I131),"")</f>
        <v/>
      </c>
      <c r="P131" s="22" t="str">
        <f>IF(Dagligt!$E131=O$5,IF(Dagligt!$H131=0,"",Dagligt!$H131),"")</f>
        <v/>
      </c>
      <c r="Q131" s="22" t="str">
        <f>IF(Dagligt!$E131=Q$5,IF(Dagligt!$I131=0,"",Dagligt!$I131),"")</f>
        <v/>
      </c>
      <c r="R131" s="22" t="str">
        <f>IF(Dagligt!$E131=Q$5,IF(Dagligt!$H131=0,"",Dagligt!$H131),"")</f>
        <v/>
      </c>
      <c r="S131" s="22" t="str">
        <f>IF(Dagligt!$E131=S$5,IF(Dagligt!$I131=0,"",Dagligt!$I131),"")</f>
        <v/>
      </c>
      <c r="T131" s="22" t="str">
        <f>IF(Dagligt!$E131=S$5,IF(Dagligt!$H131=0,"",Dagligt!$H131),"")</f>
        <v/>
      </c>
      <c r="U131" s="22" t="str">
        <f>IF(Dagligt!$E131=U$5,IF(Dagligt!$I131=0,"",Dagligt!$I131),"")</f>
        <v/>
      </c>
      <c r="V131" s="22" t="str">
        <f>IF(Dagligt!$E131=U$5,IF(Dagligt!$H131=0,"",Dagligt!$H131),"")</f>
        <v/>
      </c>
      <c r="W131" s="22" t="str">
        <f>IF(Dagligt!$E131=W$5,IF(Dagligt!$I131=0,"",Dagligt!$I131),"")</f>
        <v/>
      </c>
      <c r="X131" s="22" t="str">
        <f>IF(Dagligt!$E131=W$5,IF(Dagligt!$H131=0,"",Dagligt!$H131),"")</f>
        <v/>
      </c>
      <c r="Y131" s="22" t="str">
        <f>IF(Dagligt!$E131=Y$5,IF(Dagligt!$I131=0,"",Dagligt!$I131),"")</f>
        <v/>
      </c>
      <c r="Z131" s="22" t="str">
        <f>IF(Dagligt!$E131=Y$5,IF(Dagligt!$H131=0,"",Dagligt!$H131),"")</f>
        <v/>
      </c>
      <c r="AA131" t="str">
        <f>IF(Dagligt!$E131=AA$5,IF(Dagligt!$I131=0,"",Dagligt!$I131),"")</f>
        <v/>
      </c>
      <c r="AB131" t="str">
        <f>IF(Dagligt!$E131=AA$5,IF(Dagligt!$H131=0,"",Dagligt!$H131),"")</f>
        <v/>
      </c>
    </row>
    <row r="132" spans="1:28">
      <c r="A132" s="22" t="str">
        <f>Dagligt!A132 &amp; " " &amp;Dagligt!B132 &amp; " " &amp; Dagligt!C132</f>
        <v>125 Christian flyvetid Q4 2012 Christian</v>
      </c>
      <c r="B132" s="23">
        <f>IF(Dagligt!D132=0,"",Dagligt!D132)</f>
        <v>41274</v>
      </c>
      <c r="C132" s="22" t="str">
        <f>IF(Dagligt!$E132=C$5,IF(Dagligt!$I132=0,"",Dagligt!$I132),IF(Dagligt!$G132=Dagligt!$AE$6,IF(Dagligt!$H132=0,"",Dagligt!$H132),""))</f>
        <v/>
      </c>
      <c r="D132" s="22" t="str">
        <f>IF(Dagligt!$E132=C$5,IF(Dagligt!$H132=0,"",Dagligt!$H132),IF(Dagligt!$G132=Dagligt!$AE$6,IF(Dagligt!$I132=0,"",Dagligt!$I132),""))</f>
        <v/>
      </c>
      <c r="E132" s="22" t="str">
        <f>IF(Dagligt!$E132=E$5,IF(Dagligt!$I132=0,"",Dagligt!$I132),IF(Dagligt!$G132=Dagligt!$AE$7,IF(Dagligt!$H132=0,"",Dagligt!$H132),""))</f>
        <v/>
      </c>
      <c r="F132" s="22" t="str">
        <f>IF(Dagligt!$E132=E$5,IF(Dagligt!$H132=0,"",Dagligt!$H132),IF(Dagligt!$G132=Dagligt!$AE$7,IF(Dagligt!$I132=0,"",Dagligt!$I132),""))</f>
        <v/>
      </c>
      <c r="G132" s="22">
        <f>IF(Dagligt!$E132=G$5,IF(Dagligt!$I132=0,"",Dagligt!$I132),IF(Dagligt!$G132=Dagligt!$AE$8,IF(Dagligt!$H132=0,"",Dagligt!$H132),""))</f>
        <v>1550</v>
      </c>
      <c r="H132" s="22" t="str">
        <f>IF(Dagligt!$E132=G$5,IF(Dagligt!$H132=0,"",Dagligt!$H132),IF(Dagligt!$G132=Dagligt!$AE$8,IF(Dagligt!$I132=0,"",Dagligt!$I132),""))</f>
        <v/>
      </c>
      <c r="I132" s="22" t="str">
        <f>IF(Dagligt!$E132=I$5,IF(Dagligt!$I132=0,"",Dagligt!$I132),IF(Dagligt!$G132=Dagligt!$AE$9,IF(Dagligt!$H132=0,"",Dagligt!$H132),""))</f>
        <v/>
      </c>
      <c r="J132" s="22" t="str">
        <f>IF(Dagligt!$E132=I$5,IF(Dagligt!$H132=0,"",Dagligt!$H132),IF(Dagligt!$G132=Dagligt!$AE$9,IF(Dagligt!$I132=0,"",Dagligt!$I132),""))</f>
        <v/>
      </c>
      <c r="K132" s="22" t="str">
        <f>IF(Dagligt!$E132=K$5,IF(Dagligt!$I132=0,"",Dagligt!$I132),"")</f>
        <v/>
      </c>
      <c r="L132" s="22" t="str">
        <f>IF(Dagligt!$E132=K$5,IF(Dagligt!$H132=0,"",Dagligt!$H132),"")</f>
        <v/>
      </c>
      <c r="M132" s="22" t="str">
        <f>IF(Dagligt!$E132=M$5,IF(Dagligt!$I132=0,"",Dagligt!$I132),"")</f>
        <v/>
      </c>
      <c r="N132" s="22">
        <f>IF(Dagligt!$E132=M$5,IF(Dagligt!$H132=0,"",Dagligt!$H132),"")</f>
        <v>1550</v>
      </c>
      <c r="O132" s="22" t="str">
        <f>IF(Dagligt!$E132=O$5,IF(Dagligt!$I132=0,"",Dagligt!$I132),"")</f>
        <v/>
      </c>
      <c r="P132" s="22" t="str">
        <f>IF(Dagligt!$E132=O$5,IF(Dagligt!$H132=0,"",Dagligt!$H132),"")</f>
        <v/>
      </c>
      <c r="Q132" s="22" t="str">
        <f>IF(Dagligt!$E132=Q$5,IF(Dagligt!$I132=0,"",Dagligt!$I132),"")</f>
        <v/>
      </c>
      <c r="R132" s="22" t="str">
        <f>IF(Dagligt!$E132=Q$5,IF(Dagligt!$H132=0,"",Dagligt!$H132),"")</f>
        <v/>
      </c>
      <c r="S132" s="22" t="str">
        <f>IF(Dagligt!$E132=S$5,IF(Dagligt!$I132=0,"",Dagligt!$I132),"")</f>
        <v/>
      </c>
      <c r="T132" s="22" t="str">
        <f>IF(Dagligt!$E132=S$5,IF(Dagligt!$H132=0,"",Dagligt!$H132),"")</f>
        <v/>
      </c>
      <c r="U132" s="22" t="str">
        <f>IF(Dagligt!$E132=U$5,IF(Dagligt!$I132=0,"",Dagligt!$I132),"")</f>
        <v/>
      </c>
      <c r="V132" s="22" t="str">
        <f>IF(Dagligt!$E132=U$5,IF(Dagligt!$H132=0,"",Dagligt!$H132),"")</f>
        <v/>
      </c>
      <c r="W132" s="22" t="str">
        <f>IF(Dagligt!$E132=W$5,IF(Dagligt!$I132=0,"",Dagligt!$I132),"")</f>
        <v/>
      </c>
      <c r="X132" s="22" t="str">
        <f>IF(Dagligt!$E132=W$5,IF(Dagligt!$H132=0,"",Dagligt!$H132),"")</f>
        <v/>
      </c>
      <c r="Y132" s="22" t="str">
        <f>IF(Dagligt!$E132=Y$5,IF(Dagligt!$I132=0,"",Dagligt!$I132),"")</f>
        <v/>
      </c>
      <c r="Z132" s="22" t="str">
        <f>IF(Dagligt!$E132=Y$5,IF(Dagligt!$H132=0,"",Dagligt!$H132),"")</f>
        <v/>
      </c>
      <c r="AA132" t="str">
        <f>IF(Dagligt!$E132=AA$5,IF(Dagligt!$I132=0,"",Dagligt!$I132),"")</f>
        <v/>
      </c>
      <c r="AB132" t="str">
        <f>IF(Dagligt!$E132=AA$5,IF(Dagligt!$H132=0,"",Dagligt!$H132),"")</f>
        <v/>
      </c>
    </row>
    <row r="133" spans="1:28">
      <c r="A133" s="22" t="str">
        <f>Dagligt!A133 &amp; " " &amp;Dagligt!B133 &amp; " " &amp; Dagligt!C133</f>
        <v xml:space="preserve">  </v>
      </c>
      <c r="B133" s="23" t="str">
        <f>IF(Dagligt!D133=0,"",Dagligt!D133)</f>
        <v/>
      </c>
      <c r="C133" s="22" t="str">
        <f>IF(Dagligt!$E133=C$5,IF(Dagligt!$I133=0,"",Dagligt!$I133),IF(Dagligt!$G133=Dagligt!$AE$6,IF(Dagligt!$H133=0,"",Dagligt!$H133),""))</f>
        <v/>
      </c>
      <c r="D133" s="22" t="str">
        <f>IF(Dagligt!$E133=C$5,IF(Dagligt!$H133=0,"",Dagligt!$H133),IF(Dagligt!$G133=Dagligt!$AE$6,IF(Dagligt!$I133=0,"",Dagligt!$I133),""))</f>
        <v/>
      </c>
      <c r="E133" s="22" t="str">
        <f>IF(Dagligt!$E133=E$5,IF(Dagligt!$I133=0,"",Dagligt!$I133),IF(Dagligt!$G133=Dagligt!$AE$7,IF(Dagligt!$H133=0,"",Dagligt!$H133),""))</f>
        <v/>
      </c>
      <c r="F133" s="22" t="str">
        <f>IF(Dagligt!$E133=E$5,IF(Dagligt!$H133=0,"",Dagligt!$H133),IF(Dagligt!$G133=Dagligt!$AE$7,IF(Dagligt!$I133=0,"",Dagligt!$I133),""))</f>
        <v/>
      </c>
      <c r="G133" s="22" t="str">
        <f>IF(Dagligt!$E133=G$5,IF(Dagligt!$I133=0,"",Dagligt!$I133),IF(Dagligt!$G133=Dagligt!$AE$8,IF(Dagligt!$H133=0,"",Dagligt!$H133),""))</f>
        <v/>
      </c>
      <c r="H133" s="22" t="str">
        <f>IF(Dagligt!$E133=G$5,IF(Dagligt!$H133=0,"",Dagligt!$H133),IF(Dagligt!$G133=Dagligt!$AE$8,IF(Dagligt!$I133=0,"",Dagligt!$I133),""))</f>
        <v/>
      </c>
      <c r="I133" s="22" t="str">
        <f>IF(Dagligt!$E133=I$5,IF(Dagligt!$I133=0,"",Dagligt!$I133),IF(Dagligt!$G133=Dagligt!$AE$9,IF(Dagligt!$H133=0,"",Dagligt!$H133),""))</f>
        <v/>
      </c>
      <c r="J133" s="22" t="str">
        <f>IF(Dagligt!$E133=I$5,IF(Dagligt!$H133=0,"",Dagligt!$H133),IF(Dagligt!$G133=Dagligt!$AE$9,IF(Dagligt!$I133=0,"",Dagligt!$I133),""))</f>
        <v/>
      </c>
      <c r="K133" s="22" t="str">
        <f>IF(Dagligt!$E133=K$5,IF(Dagligt!$I133=0,"",Dagligt!$I133),"")</f>
        <v/>
      </c>
      <c r="L133" s="22" t="str">
        <f>IF(Dagligt!$E133=K$5,IF(Dagligt!$H133=0,"",Dagligt!$H133),"")</f>
        <v/>
      </c>
      <c r="M133" s="22" t="str">
        <f>IF(Dagligt!$E133=M$5,IF(Dagligt!$I133=0,"",Dagligt!$I133),"")</f>
        <v/>
      </c>
      <c r="N133" s="22" t="str">
        <f>IF(Dagligt!$E133=M$5,IF(Dagligt!$H133=0,"",Dagligt!$H133),"")</f>
        <v/>
      </c>
      <c r="O133" s="22" t="str">
        <f>IF(Dagligt!$E133=O$5,IF(Dagligt!$I133=0,"",Dagligt!$I133),"")</f>
        <v/>
      </c>
      <c r="P133" s="22" t="str">
        <f>IF(Dagligt!$E133=O$5,IF(Dagligt!$H133=0,"",Dagligt!$H133),"")</f>
        <v/>
      </c>
      <c r="Q133" s="22" t="str">
        <f>IF(Dagligt!$E133=Q$5,IF(Dagligt!$I133=0,"",Dagligt!$I133),"")</f>
        <v/>
      </c>
      <c r="R133" s="22" t="str">
        <f>IF(Dagligt!$E133=Q$5,IF(Dagligt!$H133=0,"",Dagligt!$H133),"")</f>
        <v/>
      </c>
      <c r="S133" s="22" t="str">
        <f>IF(Dagligt!$E133=S$5,IF(Dagligt!$I133=0,"",Dagligt!$I133),"")</f>
        <v/>
      </c>
      <c r="T133" s="22" t="str">
        <f>IF(Dagligt!$E133=S$5,IF(Dagligt!$H133=0,"",Dagligt!$H133),"")</f>
        <v/>
      </c>
      <c r="U133" s="22" t="str">
        <f>IF(Dagligt!$E133=U$5,IF(Dagligt!$I133=0,"",Dagligt!$I133),"")</f>
        <v/>
      </c>
      <c r="V133" s="22" t="str">
        <f>IF(Dagligt!$E133=U$5,IF(Dagligt!$H133=0,"",Dagligt!$H133),"")</f>
        <v/>
      </c>
      <c r="W133" s="22" t="str">
        <f>IF(Dagligt!$E133=W$5,IF(Dagligt!$I133=0,"",Dagligt!$I133),"")</f>
        <v/>
      </c>
      <c r="X133" s="22" t="str">
        <f>IF(Dagligt!$E133=W$5,IF(Dagligt!$H133=0,"",Dagligt!$H133),"")</f>
        <v/>
      </c>
      <c r="Y133" s="22" t="str">
        <f>IF(Dagligt!$E133=Y$5,IF(Dagligt!$I133=0,"",Dagligt!$I133),"")</f>
        <v/>
      </c>
      <c r="Z133" s="22" t="str">
        <f>IF(Dagligt!$E133=Y$5,IF(Dagligt!$H133=0,"",Dagligt!$H133),"")</f>
        <v/>
      </c>
      <c r="AA133" t="str">
        <f>IF(Dagligt!$E133=AA$5,IF(Dagligt!$I133=0,"",Dagligt!$I133),"")</f>
        <v/>
      </c>
      <c r="AB133" t="str">
        <f>IF(Dagligt!$E133=AA$5,IF(Dagligt!$H133=0,"",Dagligt!$H133),"")</f>
        <v/>
      </c>
    </row>
    <row r="134" spans="1:28">
      <c r="A134" s="22" t="str">
        <f>Dagligt!A134 &amp; " " &amp;Dagligt!B134 &amp; " " &amp; Dagligt!C134</f>
        <v xml:space="preserve">  </v>
      </c>
      <c r="B134" s="23" t="str">
        <f>IF(Dagligt!D134=0,"",Dagligt!D134)</f>
        <v/>
      </c>
      <c r="C134" s="22" t="str">
        <f>IF(Dagligt!$E134=C$5,IF(Dagligt!$I134=0,"",Dagligt!$I134),IF(Dagligt!$G134=Dagligt!$AE$6,IF(Dagligt!$H134=0,"",Dagligt!$H134),""))</f>
        <v/>
      </c>
      <c r="D134" s="22" t="str">
        <f>IF(Dagligt!$E134=C$5,IF(Dagligt!$H134=0,"",Dagligt!$H134),IF(Dagligt!$G134=Dagligt!$AE$6,IF(Dagligt!$I134=0,"",Dagligt!$I134),""))</f>
        <v/>
      </c>
      <c r="E134" s="22" t="str">
        <f>IF(Dagligt!$E134=E$5,IF(Dagligt!$I134=0,"",Dagligt!$I134),IF(Dagligt!$G134=Dagligt!$AE$7,IF(Dagligt!$H134=0,"",Dagligt!$H134),""))</f>
        <v/>
      </c>
      <c r="F134" s="22" t="str">
        <f>IF(Dagligt!$E134=E$5,IF(Dagligt!$H134=0,"",Dagligt!$H134),IF(Dagligt!$G134=Dagligt!$AE$7,IF(Dagligt!$I134=0,"",Dagligt!$I134),""))</f>
        <v/>
      </c>
      <c r="G134" s="22" t="str">
        <f>IF(Dagligt!$E134=G$5,IF(Dagligt!$I134=0,"",Dagligt!$I134),IF(Dagligt!$G134=Dagligt!$AE$8,IF(Dagligt!$H134=0,"",Dagligt!$H134),""))</f>
        <v/>
      </c>
      <c r="H134" s="22" t="str">
        <f>IF(Dagligt!$E134=G$5,IF(Dagligt!$H134=0,"",Dagligt!$H134),IF(Dagligt!$G134=Dagligt!$AE$8,IF(Dagligt!$I134=0,"",Dagligt!$I134),""))</f>
        <v/>
      </c>
      <c r="I134" s="22" t="str">
        <f>IF(Dagligt!$E134=I$5,IF(Dagligt!$I134=0,"",Dagligt!$I134),IF(Dagligt!$G134=Dagligt!$AE$9,IF(Dagligt!$H134=0,"",Dagligt!$H134),""))</f>
        <v/>
      </c>
      <c r="J134" s="22" t="str">
        <f>IF(Dagligt!$E134=I$5,IF(Dagligt!$H134=0,"",Dagligt!$H134),IF(Dagligt!$G134=Dagligt!$AE$9,IF(Dagligt!$I134=0,"",Dagligt!$I134),""))</f>
        <v/>
      </c>
      <c r="K134" s="22" t="str">
        <f>IF(Dagligt!$E134=K$5,IF(Dagligt!$I134=0,"",Dagligt!$I134),"")</f>
        <v/>
      </c>
      <c r="L134" s="22" t="str">
        <f>IF(Dagligt!$E134=K$5,IF(Dagligt!$H134=0,"",Dagligt!$H134),"")</f>
        <v/>
      </c>
      <c r="M134" s="22" t="str">
        <f>IF(Dagligt!$E134=M$5,IF(Dagligt!$I134=0,"",Dagligt!$I134),"")</f>
        <v/>
      </c>
      <c r="N134" s="22" t="str">
        <f>IF(Dagligt!$E134=M$5,IF(Dagligt!$H134=0,"",Dagligt!$H134),"")</f>
        <v/>
      </c>
      <c r="O134" s="22" t="str">
        <f>IF(Dagligt!$E134=O$5,IF(Dagligt!$I134=0,"",Dagligt!$I134),"")</f>
        <v/>
      </c>
      <c r="P134" s="22" t="str">
        <f>IF(Dagligt!$E134=O$5,IF(Dagligt!$H134=0,"",Dagligt!$H134),"")</f>
        <v/>
      </c>
      <c r="Q134" s="22" t="str">
        <f>IF(Dagligt!$E134=Q$5,IF(Dagligt!$I134=0,"",Dagligt!$I134),"")</f>
        <v/>
      </c>
      <c r="R134" s="22" t="str">
        <f>IF(Dagligt!$E134=Q$5,IF(Dagligt!$H134=0,"",Dagligt!$H134),"")</f>
        <v/>
      </c>
      <c r="S134" s="22" t="str">
        <f>IF(Dagligt!$E134=S$5,IF(Dagligt!$I134=0,"",Dagligt!$I134),"")</f>
        <v/>
      </c>
      <c r="T134" s="22" t="str">
        <f>IF(Dagligt!$E134=S$5,IF(Dagligt!$H134=0,"",Dagligt!$H134),"")</f>
        <v/>
      </c>
      <c r="U134" s="22" t="str">
        <f>IF(Dagligt!$E134=U$5,IF(Dagligt!$I134=0,"",Dagligt!$I134),"")</f>
        <v/>
      </c>
      <c r="V134" s="22" t="str">
        <f>IF(Dagligt!$E134=U$5,IF(Dagligt!$H134=0,"",Dagligt!$H134),"")</f>
        <v/>
      </c>
      <c r="W134" s="22" t="str">
        <f>IF(Dagligt!$E134=W$5,IF(Dagligt!$I134=0,"",Dagligt!$I134),"")</f>
        <v/>
      </c>
      <c r="X134" s="22" t="str">
        <f>IF(Dagligt!$E134=W$5,IF(Dagligt!$H134=0,"",Dagligt!$H134),"")</f>
        <v/>
      </c>
      <c r="Y134" s="22" t="str">
        <f>IF(Dagligt!$E134=Y$5,IF(Dagligt!$I134=0,"",Dagligt!$I134),"")</f>
        <v/>
      </c>
      <c r="Z134" s="22" t="str">
        <f>IF(Dagligt!$E134=Y$5,IF(Dagligt!$H134=0,"",Dagligt!$H134),"")</f>
        <v/>
      </c>
      <c r="AA134" t="str">
        <f>IF(Dagligt!$E134=AA$5,IF(Dagligt!$I134=0,"",Dagligt!$I134),"")</f>
        <v/>
      </c>
      <c r="AB134" t="str">
        <f>IF(Dagligt!$E134=AA$5,IF(Dagligt!$H134=0,"",Dagligt!$H134),"")</f>
        <v/>
      </c>
    </row>
    <row r="135" spans="1:28">
      <c r="A135" s="22" t="str">
        <f>Dagligt!A135 &amp; " " &amp;Dagligt!B135 &amp; " " &amp; Dagligt!C135</f>
        <v xml:space="preserve">  </v>
      </c>
      <c r="B135" s="23" t="str">
        <f>IF(Dagligt!D135=0,"",Dagligt!D135)</f>
        <v/>
      </c>
      <c r="C135" s="22" t="str">
        <f>IF(Dagligt!$E135=C$5,IF(Dagligt!$I135=0,"",Dagligt!$I135),IF(Dagligt!$G135=Dagligt!$AE$6,IF(Dagligt!$H135=0,"",Dagligt!$H135),""))</f>
        <v/>
      </c>
      <c r="D135" s="22" t="str">
        <f>IF(Dagligt!$E135=C$5,IF(Dagligt!$H135=0,"",Dagligt!$H135),IF(Dagligt!$G135=Dagligt!$AE$6,IF(Dagligt!$I135=0,"",Dagligt!$I135),""))</f>
        <v/>
      </c>
      <c r="E135" s="22" t="str">
        <f>IF(Dagligt!$E135=E$5,IF(Dagligt!$I135=0,"",Dagligt!$I135),IF(Dagligt!$G135=Dagligt!$AE$7,IF(Dagligt!$H135=0,"",Dagligt!$H135),""))</f>
        <v/>
      </c>
      <c r="F135" s="22" t="str">
        <f>IF(Dagligt!$E135=E$5,IF(Dagligt!$H135=0,"",Dagligt!$H135),IF(Dagligt!$G135=Dagligt!$AE$7,IF(Dagligt!$I135=0,"",Dagligt!$I135),""))</f>
        <v/>
      </c>
      <c r="G135" s="22" t="str">
        <f>IF(Dagligt!$E135=G$5,IF(Dagligt!$I135=0,"",Dagligt!$I135),IF(Dagligt!$G135=Dagligt!$AE$8,IF(Dagligt!$H135=0,"",Dagligt!$H135),""))</f>
        <v/>
      </c>
      <c r="H135" s="22" t="str">
        <f>IF(Dagligt!$E135=G$5,IF(Dagligt!$H135=0,"",Dagligt!$H135),IF(Dagligt!$G135=Dagligt!$AE$8,IF(Dagligt!$I135=0,"",Dagligt!$I135),""))</f>
        <v/>
      </c>
      <c r="I135" s="22" t="str">
        <f>IF(Dagligt!$E135=I$5,IF(Dagligt!$I135=0,"",Dagligt!$I135),IF(Dagligt!$G135=Dagligt!$AE$9,IF(Dagligt!$H135=0,"",Dagligt!$H135),""))</f>
        <v/>
      </c>
      <c r="J135" s="22" t="str">
        <f>IF(Dagligt!$E135=I$5,IF(Dagligt!$H135=0,"",Dagligt!$H135),IF(Dagligt!$G135=Dagligt!$AE$9,IF(Dagligt!$I135=0,"",Dagligt!$I135),""))</f>
        <v/>
      </c>
      <c r="K135" s="22" t="str">
        <f>IF(Dagligt!$E135=K$5,IF(Dagligt!$I135=0,"",Dagligt!$I135),"")</f>
        <v/>
      </c>
      <c r="L135" s="22" t="str">
        <f>IF(Dagligt!$E135=K$5,IF(Dagligt!$H135=0,"",Dagligt!$H135),"")</f>
        <v/>
      </c>
      <c r="M135" s="22" t="str">
        <f>IF(Dagligt!$E135=M$5,IF(Dagligt!$I135=0,"",Dagligt!$I135),"")</f>
        <v/>
      </c>
      <c r="N135" s="22" t="str">
        <f>IF(Dagligt!$E135=M$5,IF(Dagligt!$H135=0,"",Dagligt!$H135),"")</f>
        <v/>
      </c>
      <c r="O135" s="22" t="str">
        <f>IF(Dagligt!$E135=O$5,IF(Dagligt!$I135=0,"",Dagligt!$I135),"")</f>
        <v/>
      </c>
      <c r="P135" s="22" t="str">
        <f>IF(Dagligt!$E135=O$5,IF(Dagligt!$H135=0,"",Dagligt!$H135),"")</f>
        <v/>
      </c>
      <c r="Q135" s="22" t="str">
        <f>IF(Dagligt!$E135=Q$5,IF(Dagligt!$I135=0,"",Dagligt!$I135),"")</f>
        <v/>
      </c>
      <c r="R135" s="22" t="str">
        <f>IF(Dagligt!$E135=Q$5,IF(Dagligt!$H135=0,"",Dagligt!$H135),"")</f>
        <v/>
      </c>
      <c r="S135" s="22" t="str">
        <f>IF(Dagligt!$E135=S$5,IF(Dagligt!$I135=0,"",Dagligt!$I135),"")</f>
        <v/>
      </c>
      <c r="T135" s="22" t="str">
        <f>IF(Dagligt!$E135=S$5,IF(Dagligt!$H135=0,"",Dagligt!$H135),"")</f>
        <v/>
      </c>
      <c r="U135" s="22" t="str">
        <f>IF(Dagligt!$E135=U$5,IF(Dagligt!$I135=0,"",Dagligt!$I135),"")</f>
        <v/>
      </c>
      <c r="V135" s="22" t="str">
        <f>IF(Dagligt!$E135=U$5,IF(Dagligt!$H135=0,"",Dagligt!$H135),"")</f>
        <v/>
      </c>
      <c r="W135" s="22" t="str">
        <f>IF(Dagligt!$E135=W$5,IF(Dagligt!$I135=0,"",Dagligt!$I135),"")</f>
        <v/>
      </c>
      <c r="X135" s="22" t="str">
        <f>IF(Dagligt!$E135=W$5,IF(Dagligt!$H135=0,"",Dagligt!$H135),"")</f>
        <v/>
      </c>
      <c r="Y135" s="22" t="str">
        <f>IF(Dagligt!$E135=Y$5,IF(Dagligt!$I135=0,"",Dagligt!$I135),"")</f>
        <v/>
      </c>
      <c r="Z135" s="22" t="str">
        <f>IF(Dagligt!$E135=Y$5,IF(Dagligt!$H135=0,"",Dagligt!$H135),"")</f>
        <v/>
      </c>
      <c r="AA135" t="str">
        <f>IF(Dagligt!$E135=AA$5,IF(Dagligt!$I135=0,"",Dagligt!$I135),"")</f>
        <v/>
      </c>
      <c r="AB135" t="str">
        <f>IF(Dagligt!$E135=AA$5,IF(Dagligt!$H135=0,"",Dagligt!$H135),"")</f>
        <v/>
      </c>
    </row>
    <row r="136" spans="1:28">
      <c r="A136" s="22" t="str">
        <f>Dagligt!A136 &amp; " " &amp;Dagligt!B136 &amp; " " &amp; Dagligt!C136</f>
        <v xml:space="preserve">  </v>
      </c>
      <c r="B136" s="23" t="str">
        <f>IF(Dagligt!D136=0,"",Dagligt!D136)</f>
        <v/>
      </c>
      <c r="C136" s="22" t="str">
        <f>IF(Dagligt!$E136=C$5,IF(Dagligt!$I136=0,"",Dagligt!$I136),IF(Dagligt!$G136=Dagligt!$AE$6,IF(Dagligt!$H136=0,"",Dagligt!$H136),""))</f>
        <v/>
      </c>
      <c r="D136" s="22" t="str">
        <f>IF(Dagligt!$E136=C$5,IF(Dagligt!$H136=0,"",Dagligt!$H136),IF(Dagligt!$G136=Dagligt!$AE$6,IF(Dagligt!$I136=0,"",Dagligt!$I136),""))</f>
        <v/>
      </c>
      <c r="E136" s="22" t="str">
        <f>IF(Dagligt!$E136=E$5,IF(Dagligt!$I136=0,"",Dagligt!$I136),IF(Dagligt!$G136=Dagligt!$AE$7,IF(Dagligt!$H136=0,"",Dagligt!$H136),""))</f>
        <v/>
      </c>
      <c r="F136" s="22" t="str">
        <f>IF(Dagligt!$E136=E$5,IF(Dagligt!$H136=0,"",Dagligt!$H136),IF(Dagligt!$G136=Dagligt!$AE$7,IF(Dagligt!$I136=0,"",Dagligt!$I136),""))</f>
        <v/>
      </c>
      <c r="G136" s="22" t="str">
        <f>IF(Dagligt!$E136=G$5,IF(Dagligt!$I136=0,"",Dagligt!$I136),IF(Dagligt!$G136=Dagligt!$AE$8,IF(Dagligt!$H136=0,"",Dagligt!$H136),""))</f>
        <v/>
      </c>
      <c r="H136" s="22" t="str">
        <f>IF(Dagligt!$E136=G$5,IF(Dagligt!$H136=0,"",Dagligt!$H136),IF(Dagligt!$G136=Dagligt!$AE$8,IF(Dagligt!$I136=0,"",Dagligt!$I136),""))</f>
        <v/>
      </c>
      <c r="I136" s="22" t="str">
        <f>IF(Dagligt!$E136=I$5,IF(Dagligt!$I136=0,"",Dagligt!$I136),IF(Dagligt!$G136=Dagligt!$AE$9,IF(Dagligt!$H136=0,"",Dagligt!$H136),""))</f>
        <v/>
      </c>
      <c r="J136" s="22" t="str">
        <f>IF(Dagligt!$E136=I$5,IF(Dagligt!$H136=0,"",Dagligt!$H136),IF(Dagligt!$G136=Dagligt!$AE$9,IF(Dagligt!$I136=0,"",Dagligt!$I136),""))</f>
        <v/>
      </c>
      <c r="K136" s="22" t="str">
        <f>IF(Dagligt!$E136=K$5,IF(Dagligt!$I136=0,"",Dagligt!$I136),"")</f>
        <v/>
      </c>
      <c r="L136" s="22" t="str">
        <f>IF(Dagligt!$E136=K$5,IF(Dagligt!$H136=0,"",Dagligt!$H136),"")</f>
        <v/>
      </c>
      <c r="M136" s="22" t="str">
        <f>IF(Dagligt!$E136=M$5,IF(Dagligt!$I136=0,"",Dagligt!$I136),"")</f>
        <v/>
      </c>
      <c r="N136" s="22" t="str">
        <f>IF(Dagligt!$E136=M$5,IF(Dagligt!$H136=0,"",Dagligt!$H136),"")</f>
        <v/>
      </c>
      <c r="O136" s="22" t="str">
        <f>IF(Dagligt!$E136=O$5,IF(Dagligt!$I136=0,"",Dagligt!$I136),"")</f>
        <v/>
      </c>
      <c r="P136" s="22" t="str">
        <f>IF(Dagligt!$E136=O$5,IF(Dagligt!$H136=0,"",Dagligt!$H136),"")</f>
        <v/>
      </c>
      <c r="Q136" s="22" t="str">
        <f>IF(Dagligt!$E136=Q$5,IF(Dagligt!$I136=0,"",Dagligt!$I136),"")</f>
        <v/>
      </c>
      <c r="R136" s="22" t="str">
        <f>IF(Dagligt!$E136=Q$5,IF(Dagligt!$H136=0,"",Dagligt!$H136),"")</f>
        <v/>
      </c>
      <c r="S136" s="22" t="str">
        <f>IF(Dagligt!$E136=S$5,IF(Dagligt!$I136=0,"",Dagligt!$I136),"")</f>
        <v/>
      </c>
      <c r="T136" s="22" t="str">
        <f>IF(Dagligt!$E136=S$5,IF(Dagligt!$H136=0,"",Dagligt!$H136),"")</f>
        <v/>
      </c>
      <c r="U136" s="22" t="str">
        <f>IF(Dagligt!$E136=U$5,IF(Dagligt!$I136=0,"",Dagligt!$I136),"")</f>
        <v/>
      </c>
      <c r="V136" s="22" t="str">
        <f>IF(Dagligt!$E136=U$5,IF(Dagligt!$H136=0,"",Dagligt!$H136),"")</f>
        <v/>
      </c>
      <c r="W136" s="22" t="str">
        <f>IF(Dagligt!$E136=W$5,IF(Dagligt!$I136=0,"",Dagligt!$I136),"")</f>
        <v/>
      </c>
      <c r="X136" s="22" t="str">
        <f>IF(Dagligt!$E136=W$5,IF(Dagligt!$H136=0,"",Dagligt!$H136),"")</f>
        <v/>
      </c>
      <c r="Y136" s="22" t="str">
        <f>IF(Dagligt!$E136=Y$5,IF(Dagligt!$I136=0,"",Dagligt!$I136),"")</f>
        <v/>
      </c>
      <c r="Z136" s="22" t="str">
        <f>IF(Dagligt!$E136=Y$5,IF(Dagligt!$H136=0,"",Dagligt!$H136),"")</f>
        <v/>
      </c>
      <c r="AA136" t="str">
        <f>IF(Dagligt!$E136=AA$5,IF(Dagligt!$I136=0,"",Dagligt!$I136),"")</f>
        <v/>
      </c>
      <c r="AB136" t="str">
        <f>IF(Dagligt!$E136=AA$5,IF(Dagligt!$H136=0,"",Dagligt!$H136),"")</f>
        <v/>
      </c>
    </row>
    <row r="137" spans="1:28">
      <c r="A137" s="22" t="str">
        <f>Dagligt!A137 &amp; " " &amp;Dagligt!B137 &amp; " " &amp; Dagligt!C137</f>
        <v xml:space="preserve">  </v>
      </c>
      <c r="B137" s="23" t="str">
        <f>IF(Dagligt!D137=0,"",Dagligt!D137)</f>
        <v/>
      </c>
      <c r="C137" s="22" t="str">
        <f>IF(Dagligt!$E137=C$5,IF(Dagligt!$I137=0,"",Dagligt!$I137),IF(Dagligt!$G137=Dagligt!$AE$6,IF(Dagligt!$H137=0,"",Dagligt!$H137),""))</f>
        <v/>
      </c>
      <c r="D137" s="22" t="str">
        <f>IF(Dagligt!$E137=C$5,IF(Dagligt!$H137=0,"",Dagligt!$H137),IF(Dagligt!$G137=Dagligt!$AE$6,IF(Dagligt!$I137=0,"",Dagligt!$I137),""))</f>
        <v/>
      </c>
      <c r="E137" s="22" t="str">
        <f>IF(Dagligt!$E137=E$5,IF(Dagligt!$I137=0,"",Dagligt!$I137),IF(Dagligt!$G137=Dagligt!$AE$7,IF(Dagligt!$H137=0,"",Dagligt!$H137),""))</f>
        <v/>
      </c>
      <c r="F137" s="22" t="str">
        <f>IF(Dagligt!$E137=E$5,IF(Dagligt!$H137=0,"",Dagligt!$H137),IF(Dagligt!$G137=Dagligt!$AE$7,IF(Dagligt!$I137=0,"",Dagligt!$I137),""))</f>
        <v/>
      </c>
      <c r="G137" s="22" t="str">
        <f>IF(Dagligt!$E137=G$5,IF(Dagligt!$I137=0,"",Dagligt!$I137),IF(Dagligt!$G137=Dagligt!$AE$8,IF(Dagligt!$H137=0,"",Dagligt!$H137),""))</f>
        <v/>
      </c>
      <c r="H137" s="22" t="str">
        <f>IF(Dagligt!$E137=G$5,IF(Dagligt!$H137=0,"",Dagligt!$H137),IF(Dagligt!$G137=Dagligt!$AE$8,IF(Dagligt!$I137=0,"",Dagligt!$I137),""))</f>
        <v/>
      </c>
      <c r="I137" s="22" t="str">
        <f>IF(Dagligt!$E137=I$5,IF(Dagligt!$I137=0,"",Dagligt!$I137),IF(Dagligt!$G137=Dagligt!$AE$9,IF(Dagligt!$H137=0,"",Dagligt!$H137),""))</f>
        <v/>
      </c>
      <c r="J137" s="22" t="str">
        <f>IF(Dagligt!$E137=I$5,IF(Dagligt!$H137=0,"",Dagligt!$H137),IF(Dagligt!$G137=Dagligt!$AE$9,IF(Dagligt!$I137=0,"",Dagligt!$I137),""))</f>
        <v/>
      </c>
      <c r="K137" s="22" t="str">
        <f>IF(Dagligt!$E137=K$5,IF(Dagligt!$I137=0,"",Dagligt!$I137),"")</f>
        <v/>
      </c>
      <c r="L137" s="22" t="str">
        <f>IF(Dagligt!$E137=K$5,IF(Dagligt!$H137=0,"",Dagligt!$H137),"")</f>
        <v/>
      </c>
      <c r="M137" s="22" t="str">
        <f>IF(Dagligt!$E137=M$5,IF(Dagligt!$I137=0,"",Dagligt!$I137),"")</f>
        <v/>
      </c>
      <c r="N137" s="22" t="str">
        <f>IF(Dagligt!$E137=M$5,IF(Dagligt!$H137=0,"",Dagligt!$H137),"")</f>
        <v/>
      </c>
      <c r="O137" s="22" t="str">
        <f>IF(Dagligt!$E137=O$5,IF(Dagligt!$I137=0,"",Dagligt!$I137),"")</f>
        <v/>
      </c>
      <c r="P137" s="22" t="str">
        <f>IF(Dagligt!$E137=O$5,IF(Dagligt!$H137=0,"",Dagligt!$H137),"")</f>
        <v/>
      </c>
      <c r="Q137" s="22" t="str">
        <f>IF(Dagligt!$E137=Q$5,IF(Dagligt!$I137=0,"",Dagligt!$I137),"")</f>
        <v/>
      </c>
      <c r="R137" s="22" t="str">
        <f>IF(Dagligt!$E137=Q$5,IF(Dagligt!$H137=0,"",Dagligt!$H137),"")</f>
        <v/>
      </c>
      <c r="S137" s="22" t="str">
        <f>IF(Dagligt!$E137=S$5,IF(Dagligt!$I137=0,"",Dagligt!$I137),"")</f>
        <v/>
      </c>
      <c r="T137" s="22" t="str">
        <f>IF(Dagligt!$E137=S$5,IF(Dagligt!$H137=0,"",Dagligt!$H137),"")</f>
        <v/>
      </c>
      <c r="U137" s="22" t="str">
        <f>IF(Dagligt!$E137=U$5,IF(Dagligt!$I137=0,"",Dagligt!$I137),"")</f>
        <v/>
      </c>
      <c r="V137" s="22" t="str">
        <f>IF(Dagligt!$E137=U$5,IF(Dagligt!$H137=0,"",Dagligt!$H137),"")</f>
        <v/>
      </c>
      <c r="W137" s="22" t="str">
        <f>IF(Dagligt!$E137=W$5,IF(Dagligt!$I137=0,"",Dagligt!$I137),"")</f>
        <v/>
      </c>
      <c r="X137" s="22" t="str">
        <f>IF(Dagligt!$E137=W$5,IF(Dagligt!$H137=0,"",Dagligt!$H137),"")</f>
        <v/>
      </c>
      <c r="Y137" s="22" t="str">
        <f>IF(Dagligt!$E137=Y$5,IF(Dagligt!$I137=0,"",Dagligt!$I137),"")</f>
        <v/>
      </c>
      <c r="Z137" s="22" t="str">
        <f>IF(Dagligt!$E137=Y$5,IF(Dagligt!$H137=0,"",Dagligt!$H137),"")</f>
        <v/>
      </c>
      <c r="AA137" t="str">
        <f>IF(Dagligt!$E137=AA$5,IF(Dagligt!$I137=0,"",Dagligt!$I137),"")</f>
        <v/>
      </c>
      <c r="AB137" t="str">
        <f>IF(Dagligt!$E137=AA$5,IF(Dagligt!$H137=0,"",Dagligt!$H137),"")</f>
        <v/>
      </c>
    </row>
    <row r="138" spans="1:28">
      <c r="A138" s="22" t="str">
        <f>Dagligt!A138 &amp; " " &amp;Dagligt!B138 &amp; " " &amp; Dagligt!C138</f>
        <v xml:space="preserve">  </v>
      </c>
      <c r="B138" s="23" t="str">
        <f>IF(Dagligt!D138=0,"",Dagligt!D138)</f>
        <v/>
      </c>
      <c r="C138" s="22" t="str">
        <f>IF(Dagligt!$E138=C$5,IF(Dagligt!$I138=0,"",Dagligt!$I138),IF(Dagligt!$G138=Dagligt!$AE$6,IF(Dagligt!$H138=0,"",Dagligt!$H138),""))</f>
        <v/>
      </c>
      <c r="D138" s="22" t="str">
        <f>IF(Dagligt!$E138=C$5,IF(Dagligt!$H138=0,"",Dagligt!$H138),IF(Dagligt!$G138=Dagligt!$AE$6,IF(Dagligt!$I138=0,"",Dagligt!$I138),""))</f>
        <v/>
      </c>
      <c r="E138" s="22" t="str">
        <f>IF(Dagligt!$E138=E$5,IF(Dagligt!$I138=0,"",Dagligt!$I138),IF(Dagligt!$G138=Dagligt!$AE$7,IF(Dagligt!$H138=0,"",Dagligt!$H138),""))</f>
        <v/>
      </c>
      <c r="F138" s="22" t="str">
        <f>IF(Dagligt!$E138=E$5,IF(Dagligt!$H138=0,"",Dagligt!$H138),IF(Dagligt!$G138=Dagligt!$AE$7,IF(Dagligt!$I138=0,"",Dagligt!$I138),""))</f>
        <v/>
      </c>
      <c r="G138" s="22" t="str">
        <f>IF(Dagligt!$E138=G$5,IF(Dagligt!$I138=0,"",Dagligt!$I138),IF(Dagligt!$G138=Dagligt!$AE$8,IF(Dagligt!$H138=0,"",Dagligt!$H138),""))</f>
        <v/>
      </c>
      <c r="H138" s="22" t="str">
        <f>IF(Dagligt!$E138=G$5,IF(Dagligt!$H138=0,"",Dagligt!$H138),IF(Dagligt!$G138=Dagligt!$AE$8,IF(Dagligt!$I138=0,"",Dagligt!$I138),""))</f>
        <v/>
      </c>
      <c r="I138" s="22" t="str">
        <f>IF(Dagligt!$E138=I$5,IF(Dagligt!$I138=0,"",Dagligt!$I138),IF(Dagligt!$G138=Dagligt!$AE$9,IF(Dagligt!$H138=0,"",Dagligt!$H138),""))</f>
        <v/>
      </c>
      <c r="J138" s="22" t="str">
        <f>IF(Dagligt!$E138=I$5,IF(Dagligt!$H138=0,"",Dagligt!$H138),IF(Dagligt!$G138=Dagligt!$AE$9,IF(Dagligt!$I138=0,"",Dagligt!$I138),""))</f>
        <v/>
      </c>
      <c r="K138" s="22" t="str">
        <f>IF(Dagligt!$E138=K$5,IF(Dagligt!$I138=0,"",Dagligt!$I138),"")</f>
        <v/>
      </c>
      <c r="L138" s="22" t="str">
        <f>IF(Dagligt!$E138=K$5,IF(Dagligt!$H138=0,"",Dagligt!$H138),"")</f>
        <v/>
      </c>
      <c r="M138" s="22" t="str">
        <f>IF(Dagligt!$E138=M$5,IF(Dagligt!$I138=0,"",Dagligt!$I138),"")</f>
        <v/>
      </c>
      <c r="N138" s="22" t="str">
        <f>IF(Dagligt!$E138=M$5,IF(Dagligt!$H138=0,"",Dagligt!$H138),"")</f>
        <v/>
      </c>
      <c r="O138" s="22" t="str">
        <f>IF(Dagligt!$E138=O$5,IF(Dagligt!$I138=0,"",Dagligt!$I138),"")</f>
        <v/>
      </c>
      <c r="P138" s="22" t="str">
        <f>IF(Dagligt!$E138=O$5,IF(Dagligt!$H138=0,"",Dagligt!$H138),"")</f>
        <v/>
      </c>
      <c r="Q138" s="22" t="str">
        <f>IF(Dagligt!$E138=Q$5,IF(Dagligt!$I138=0,"",Dagligt!$I138),"")</f>
        <v/>
      </c>
      <c r="R138" s="22" t="str">
        <f>IF(Dagligt!$E138=Q$5,IF(Dagligt!$H138=0,"",Dagligt!$H138),"")</f>
        <v/>
      </c>
      <c r="S138" s="22" t="str">
        <f>IF(Dagligt!$E138=S$5,IF(Dagligt!$I138=0,"",Dagligt!$I138),"")</f>
        <v/>
      </c>
      <c r="T138" s="22" t="str">
        <f>IF(Dagligt!$E138=S$5,IF(Dagligt!$H138=0,"",Dagligt!$H138),"")</f>
        <v/>
      </c>
      <c r="U138" s="22" t="str">
        <f>IF(Dagligt!$E138=U$5,IF(Dagligt!$I138=0,"",Dagligt!$I138),"")</f>
        <v/>
      </c>
      <c r="V138" s="22" t="str">
        <f>IF(Dagligt!$E138=U$5,IF(Dagligt!$H138=0,"",Dagligt!$H138),"")</f>
        <v/>
      </c>
      <c r="W138" s="22" t="str">
        <f>IF(Dagligt!$E138=W$5,IF(Dagligt!$I138=0,"",Dagligt!$I138),"")</f>
        <v/>
      </c>
      <c r="X138" s="22" t="str">
        <f>IF(Dagligt!$E138=W$5,IF(Dagligt!$H138=0,"",Dagligt!$H138),"")</f>
        <v/>
      </c>
      <c r="Y138" s="22" t="str">
        <f>IF(Dagligt!$E138=Y$5,IF(Dagligt!$I138=0,"",Dagligt!$I138),"")</f>
        <v/>
      </c>
      <c r="Z138" s="22" t="str">
        <f>IF(Dagligt!$E138=Y$5,IF(Dagligt!$H138=0,"",Dagligt!$H138),"")</f>
        <v/>
      </c>
      <c r="AA138" t="str">
        <f>IF(Dagligt!$E138=AA$5,IF(Dagligt!$I138=0,"",Dagligt!$I138),"")</f>
        <v/>
      </c>
      <c r="AB138" t="str">
        <f>IF(Dagligt!$E138=AA$5,IF(Dagligt!$H138=0,"",Dagligt!$H138),"")</f>
        <v/>
      </c>
    </row>
    <row r="139" spans="1:28">
      <c r="A139" s="22" t="str">
        <f>Dagligt!A139 &amp; " " &amp;Dagligt!B139 &amp; " " &amp; Dagligt!C139</f>
        <v xml:space="preserve">  </v>
      </c>
      <c r="B139" s="23" t="str">
        <f>IF(Dagligt!D139=0,"",Dagligt!D139)</f>
        <v/>
      </c>
      <c r="C139" s="22" t="str">
        <f>IF(Dagligt!$E139=C$5,IF(Dagligt!$I139=0,"",Dagligt!$I139),IF(Dagligt!$G139=Dagligt!$AE$6,IF(Dagligt!$H139=0,"",Dagligt!$H139),""))</f>
        <v/>
      </c>
      <c r="D139" s="22" t="str">
        <f>IF(Dagligt!$E139=C$5,IF(Dagligt!$H139=0,"",Dagligt!$H139),IF(Dagligt!$G139=Dagligt!$AE$6,IF(Dagligt!$I139=0,"",Dagligt!$I139),""))</f>
        <v/>
      </c>
      <c r="E139" s="22" t="str">
        <f>IF(Dagligt!$E139=E$5,IF(Dagligt!$I139=0,"",Dagligt!$I139),IF(Dagligt!$G139=Dagligt!$AE$7,IF(Dagligt!$H139=0,"",Dagligt!$H139),""))</f>
        <v/>
      </c>
      <c r="F139" s="22" t="str">
        <f>IF(Dagligt!$E139=E$5,IF(Dagligt!$H139=0,"",Dagligt!$H139),IF(Dagligt!$G139=Dagligt!$AE$7,IF(Dagligt!$I139=0,"",Dagligt!$I139),""))</f>
        <v/>
      </c>
      <c r="G139" s="22" t="str">
        <f>IF(Dagligt!$E139=G$5,IF(Dagligt!$I139=0,"",Dagligt!$I139),IF(Dagligt!$G139=Dagligt!$AE$8,IF(Dagligt!$H139=0,"",Dagligt!$H139),""))</f>
        <v/>
      </c>
      <c r="H139" s="22" t="str">
        <f>IF(Dagligt!$E139=G$5,IF(Dagligt!$H139=0,"",Dagligt!$H139),IF(Dagligt!$G139=Dagligt!$AE$8,IF(Dagligt!$I139=0,"",Dagligt!$I139),""))</f>
        <v/>
      </c>
      <c r="I139" s="22" t="str">
        <f>IF(Dagligt!$E139=I$5,IF(Dagligt!$I139=0,"",Dagligt!$I139),IF(Dagligt!$G139=Dagligt!$AE$9,IF(Dagligt!$H139=0,"",Dagligt!$H139),""))</f>
        <v/>
      </c>
      <c r="J139" s="22" t="str">
        <f>IF(Dagligt!$E139=I$5,IF(Dagligt!$H139=0,"",Dagligt!$H139),IF(Dagligt!$G139=Dagligt!$AE$9,IF(Dagligt!$I139=0,"",Dagligt!$I139),""))</f>
        <v/>
      </c>
      <c r="K139" s="22" t="str">
        <f>IF(Dagligt!$E139=K$5,IF(Dagligt!$I139=0,"",Dagligt!$I139),"")</f>
        <v/>
      </c>
      <c r="L139" s="22" t="str">
        <f>IF(Dagligt!$E139=K$5,IF(Dagligt!$H139=0,"",Dagligt!$H139),"")</f>
        <v/>
      </c>
      <c r="M139" s="22" t="str">
        <f>IF(Dagligt!$E139=M$5,IF(Dagligt!$I139=0,"",Dagligt!$I139),"")</f>
        <v/>
      </c>
      <c r="N139" s="22" t="str">
        <f>IF(Dagligt!$E139=M$5,IF(Dagligt!$H139=0,"",Dagligt!$H139),"")</f>
        <v/>
      </c>
      <c r="O139" s="22" t="str">
        <f>IF(Dagligt!$E139=O$5,IF(Dagligt!$I139=0,"",Dagligt!$I139),"")</f>
        <v/>
      </c>
      <c r="P139" s="22" t="str">
        <f>IF(Dagligt!$E139=O$5,IF(Dagligt!$H139=0,"",Dagligt!$H139),"")</f>
        <v/>
      </c>
      <c r="Q139" s="22" t="str">
        <f>IF(Dagligt!$E139=Q$5,IF(Dagligt!$I139=0,"",Dagligt!$I139),"")</f>
        <v/>
      </c>
      <c r="R139" s="22" t="str">
        <f>IF(Dagligt!$E139=Q$5,IF(Dagligt!$H139=0,"",Dagligt!$H139),"")</f>
        <v/>
      </c>
      <c r="S139" s="22" t="str">
        <f>IF(Dagligt!$E139=S$5,IF(Dagligt!$I139=0,"",Dagligt!$I139),"")</f>
        <v/>
      </c>
      <c r="T139" s="22" t="str">
        <f>IF(Dagligt!$E139=S$5,IF(Dagligt!$H139=0,"",Dagligt!$H139),"")</f>
        <v/>
      </c>
      <c r="U139" s="22" t="str">
        <f>IF(Dagligt!$E139=U$5,IF(Dagligt!$I139=0,"",Dagligt!$I139),"")</f>
        <v/>
      </c>
      <c r="V139" s="22" t="str">
        <f>IF(Dagligt!$E139=U$5,IF(Dagligt!$H139=0,"",Dagligt!$H139),"")</f>
        <v/>
      </c>
      <c r="W139" s="22" t="str">
        <f>IF(Dagligt!$E139=W$5,IF(Dagligt!$I139=0,"",Dagligt!$I139),"")</f>
        <v/>
      </c>
      <c r="X139" s="22" t="str">
        <f>IF(Dagligt!$E139=W$5,IF(Dagligt!$H139=0,"",Dagligt!$H139),"")</f>
        <v/>
      </c>
      <c r="Y139" s="22" t="str">
        <f>IF(Dagligt!$E139=Y$5,IF(Dagligt!$I139=0,"",Dagligt!$I139),"")</f>
        <v/>
      </c>
      <c r="Z139" s="22" t="str">
        <f>IF(Dagligt!$E139=Y$5,IF(Dagligt!$H139=0,"",Dagligt!$H139),"")</f>
        <v/>
      </c>
      <c r="AA139" t="str">
        <f>IF(Dagligt!$E139=AA$5,IF(Dagligt!$I139=0,"",Dagligt!$I139),"")</f>
        <v/>
      </c>
      <c r="AB139" t="str">
        <f>IF(Dagligt!$E139=AA$5,IF(Dagligt!$H139=0,"",Dagligt!$H139),"")</f>
        <v/>
      </c>
    </row>
    <row r="140" spans="1:28">
      <c r="A140" s="22" t="str">
        <f>Dagligt!A140 &amp; " " &amp;Dagligt!B140 &amp; " " &amp; Dagligt!C140</f>
        <v xml:space="preserve">  </v>
      </c>
      <c r="B140" s="23" t="str">
        <f>IF(Dagligt!D140=0,"",Dagligt!D140)</f>
        <v/>
      </c>
      <c r="C140" s="22" t="str">
        <f>IF(Dagligt!$E140=C$5,IF(Dagligt!$I140=0,"",Dagligt!$I140),IF(Dagligt!$G140=Dagligt!$AE$6,IF(Dagligt!$H140=0,"",Dagligt!$H140),""))</f>
        <v/>
      </c>
      <c r="D140" s="22" t="str">
        <f>IF(Dagligt!$E140=C$5,IF(Dagligt!$H140=0,"",Dagligt!$H140),IF(Dagligt!$G140=Dagligt!$AE$6,IF(Dagligt!$I140=0,"",Dagligt!$I140),""))</f>
        <v/>
      </c>
      <c r="E140" s="22" t="str">
        <f>IF(Dagligt!$E140=E$5,IF(Dagligt!$I140=0,"",Dagligt!$I140),IF(Dagligt!$G140=Dagligt!$AE$7,IF(Dagligt!$H140=0,"",Dagligt!$H140),""))</f>
        <v/>
      </c>
      <c r="F140" s="22" t="str">
        <f>IF(Dagligt!$E140=E$5,IF(Dagligt!$H140=0,"",Dagligt!$H140),IF(Dagligt!$G140=Dagligt!$AE$7,IF(Dagligt!$I140=0,"",Dagligt!$I140),""))</f>
        <v/>
      </c>
      <c r="G140" s="22" t="str">
        <f>IF(Dagligt!$E140=G$5,IF(Dagligt!$I140=0,"",Dagligt!$I140),IF(Dagligt!$G140=Dagligt!$AE$8,IF(Dagligt!$H140=0,"",Dagligt!$H140),""))</f>
        <v/>
      </c>
      <c r="H140" s="22" t="str">
        <f>IF(Dagligt!$E140=G$5,IF(Dagligt!$H140=0,"",Dagligt!$H140),IF(Dagligt!$G140=Dagligt!$AE$8,IF(Dagligt!$I140=0,"",Dagligt!$I140),""))</f>
        <v/>
      </c>
      <c r="I140" s="22" t="str">
        <f>IF(Dagligt!$E140=I$5,IF(Dagligt!$I140=0,"",Dagligt!$I140),IF(Dagligt!$G140=Dagligt!$AE$9,IF(Dagligt!$H140=0,"",Dagligt!$H140),""))</f>
        <v/>
      </c>
      <c r="J140" s="22" t="str">
        <f>IF(Dagligt!$E140=I$5,IF(Dagligt!$H140=0,"",Dagligt!$H140),IF(Dagligt!$G140=Dagligt!$AE$9,IF(Dagligt!$I140=0,"",Dagligt!$I140),""))</f>
        <v/>
      </c>
      <c r="K140" s="22" t="str">
        <f>IF(Dagligt!$E140=K$5,IF(Dagligt!$I140=0,"",Dagligt!$I140),"")</f>
        <v/>
      </c>
      <c r="L140" s="22" t="str">
        <f>IF(Dagligt!$E140=K$5,IF(Dagligt!$H140=0,"",Dagligt!$H140),"")</f>
        <v/>
      </c>
      <c r="M140" s="22" t="str">
        <f>IF(Dagligt!$E140=M$5,IF(Dagligt!$I140=0,"",Dagligt!$I140),"")</f>
        <v/>
      </c>
      <c r="N140" s="22" t="str">
        <f>IF(Dagligt!$E140=M$5,IF(Dagligt!$H140=0,"",Dagligt!$H140),"")</f>
        <v/>
      </c>
      <c r="O140" s="22" t="str">
        <f>IF(Dagligt!$E140=O$5,IF(Dagligt!$I140=0,"",Dagligt!$I140),"")</f>
        <v/>
      </c>
      <c r="P140" s="22" t="str">
        <f>IF(Dagligt!$E140=O$5,IF(Dagligt!$H140=0,"",Dagligt!$H140),"")</f>
        <v/>
      </c>
      <c r="Q140" s="22" t="str">
        <f>IF(Dagligt!$E140=Q$5,IF(Dagligt!$I140=0,"",Dagligt!$I140),"")</f>
        <v/>
      </c>
      <c r="R140" s="22" t="str">
        <f>IF(Dagligt!$E140=Q$5,IF(Dagligt!$H140=0,"",Dagligt!$H140),"")</f>
        <v/>
      </c>
      <c r="S140" s="22" t="str">
        <f>IF(Dagligt!$E140=S$5,IF(Dagligt!$I140=0,"",Dagligt!$I140),"")</f>
        <v/>
      </c>
      <c r="T140" s="22" t="str">
        <f>IF(Dagligt!$E140=S$5,IF(Dagligt!$H140=0,"",Dagligt!$H140),"")</f>
        <v/>
      </c>
      <c r="U140" s="22" t="str">
        <f>IF(Dagligt!$E140=U$5,IF(Dagligt!$I140=0,"",Dagligt!$I140),"")</f>
        <v/>
      </c>
      <c r="V140" s="22" t="str">
        <f>IF(Dagligt!$E140=U$5,IF(Dagligt!$H140=0,"",Dagligt!$H140),"")</f>
        <v/>
      </c>
      <c r="W140" s="22" t="str">
        <f>IF(Dagligt!$E140=W$5,IF(Dagligt!$I140=0,"",Dagligt!$I140),"")</f>
        <v/>
      </c>
      <c r="X140" s="22" t="str">
        <f>IF(Dagligt!$E140=W$5,IF(Dagligt!$H140=0,"",Dagligt!$H140),"")</f>
        <v/>
      </c>
      <c r="Y140" s="22" t="str">
        <f>IF(Dagligt!$E140=Y$5,IF(Dagligt!$I140=0,"",Dagligt!$I140),"")</f>
        <v/>
      </c>
      <c r="Z140" s="22" t="str">
        <f>IF(Dagligt!$E140=Y$5,IF(Dagligt!$H140=0,"",Dagligt!$H140),"")</f>
        <v/>
      </c>
      <c r="AA140" t="str">
        <f>IF(Dagligt!$E140=AA$5,IF(Dagligt!$I140=0,"",Dagligt!$I140),"")</f>
        <v/>
      </c>
      <c r="AB140" t="str">
        <f>IF(Dagligt!$E140=AA$5,IF(Dagligt!$H140=0,"",Dagligt!$H140),"")</f>
        <v/>
      </c>
    </row>
    <row r="141" spans="1:28">
      <c r="A141" s="22" t="str">
        <f>Dagligt!A141 &amp; " " &amp;Dagligt!B141 &amp; " " &amp; Dagligt!C141</f>
        <v xml:space="preserve">  </v>
      </c>
      <c r="B141" s="23" t="str">
        <f>IF(Dagligt!D141=0,"",Dagligt!D141)</f>
        <v/>
      </c>
      <c r="C141" s="22" t="str">
        <f>IF(Dagligt!$E141=C$5,IF(Dagligt!$I141=0,"",Dagligt!$I141),IF(Dagligt!$G141=Dagligt!$AE$6,IF(Dagligt!$H141=0,"",Dagligt!$H141),""))</f>
        <v/>
      </c>
      <c r="D141" s="22" t="str">
        <f>IF(Dagligt!$E141=C$5,IF(Dagligt!$H141=0,"",Dagligt!$H141),IF(Dagligt!$G141=Dagligt!$AE$6,IF(Dagligt!$I141=0,"",Dagligt!$I141),""))</f>
        <v/>
      </c>
      <c r="E141" s="22" t="str">
        <f>IF(Dagligt!$E141=E$5,IF(Dagligt!$I141=0,"",Dagligt!$I141),IF(Dagligt!$G141=Dagligt!$AE$7,IF(Dagligt!$H141=0,"",Dagligt!$H141),""))</f>
        <v/>
      </c>
      <c r="F141" s="22" t="str">
        <f>IF(Dagligt!$E141=E$5,IF(Dagligt!$H141=0,"",Dagligt!$H141),IF(Dagligt!$G141=Dagligt!$AE$7,IF(Dagligt!$I141=0,"",Dagligt!$I141),""))</f>
        <v/>
      </c>
      <c r="G141" s="22" t="str">
        <f>IF(Dagligt!$E141=G$5,IF(Dagligt!$I141=0,"",Dagligt!$I141),IF(Dagligt!$G141=Dagligt!$AE$8,IF(Dagligt!$H141=0,"",Dagligt!$H141),""))</f>
        <v/>
      </c>
      <c r="H141" s="22" t="str">
        <f>IF(Dagligt!$E141=G$5,IF(Dagligt!$H141=0,"",Dagligt!$H141),IF(Dagligt!$G141=Dagligt!$AE$8,IF(Dagligt!$I141=0,"",Dagligt!$I141),""))</f>
        <v/>
      </c>
      <c r="I141" s="22" t="str">
        <f>IF(Dagligt!$E141=I$5,IF(Dagligt!$I141=0,"",Dagligt!$I141),IF(Dagligt!$G141=Dagligt!$AE$9,IF(Dagligt!$H141=0,"",Dagligt!$H141),""))</f>
        <v/>
      </c>
      <c r="J141" s="22" t="str">
        <f>IF(Dagligt!$E141=I$5,IF(Dagligt!$H141=0,"",Dagligt!$H141),IF(Dagligt!$G141=Dagligt!$AE$9,IF(Dagligt!$I141=0,"",Dagligt!$I141),""))</f>
        <v/>
      </c>
      <c r="K141" s="22" t="str">
        <f>IF(Dagligt!$E141=K$5,IF(Dagligt!$I141=0,"",Dagligt!$I141),"")</f>
        <v/>
      </c>
      <c r="L141" s="22" t="str">
        <f>IF(Dagligt!$E141=K$5,IF(Dagligt!$H141=0,"",Dagligt!$H141),"")</f>
        <v/>
      </c>
      <c r="M141" s="22" t="str">
        <f>IF(Dagligt!$E141=M$5,IF(Dagligt!$I141=0,"",Dagligt!$I141),"")</f>
        <v/>
      </c>
      <c r="N141" s="22" t="str">
        <f>IF(Dagligt!$E141=M$5,IF(Dagligt!$H141=0,"",Dagligt!$H141),"")</f>
        <v/>
      </c>
      <c r="O141" s="22" t="str">
        <f>IF(Dagligt!$E141=O$5,IF(Dagligt!$I141=0,"",Dagligt!$I141),"")</f>
        <v/>
      </c>
      <c r="P141" s="22" t="str">
        <f>IF(Dagligt!$E141=O$5,IF(Dagligt!$H141=0,"",Dagligt!$H141),"")</f>
        <v/>
      </c>
      <c r="Q141" s="22" t="str">
        <f>IF(Dagligt!$E141=Q$5,IF(Dagligt!$I141=0,"",Dagligt!$I141),"")</f>
        <v/>
      </c>
      <c r="R141" s="22" t="str">
        <f>IF(Dagligt!$E141=Q$5,IF(Dagligt!$H141=0,"",Dagligt!$H141),"")</f>
        <v/>
      </c>
      <c r="S141" s="22" t="str">
        <f>IF(Dagligt!$E141=S$5,IF(Dagligt!$I141=0,"",Dagligt!$I141),"")</f>
        <v/>
      </c>
      <c r="T141" s="22" t="str">
        <f>IF(Dagligt!$E141=S$5,IF(Dagligt!$H141=0,"",Dagligt!$H141),"")</f>
        <v/>
      </c>
      <c r="U141" s="22" t="str">
        <f>IF(Dagligt!$E141=U$5,IF(Dagligt!$I141=0,"",Dagligt!$I141),"")</f>
        <v/>
      </c>
      <c r="V141" s="22" t="str">
        <f>IF(Dagligt!$E141=U$5,IF(Dagligt!$H141=0,"",Dagligt!$H141),"")</f>
        <v/>
      </c>
      <c r="W141" s="22" t="str">
        <f>IF(Dagligt!$E141=W$5,IF(Dagligt!$I141=0,"",Dagligt!$I141),"")</f>
        <v/>
      </c>
      <c r="X141" s="22" t="str">
        <f>IF(Dagligt!$E141=W$5,IF(Dagligt!$H141=0,"",Dagligt!$H141),"")</f>
        <v/>
      </c>
      <c r="Y141" s="22" t="str">
        <f>IF(Dagligt!$E141=Y$5,IF(Dagligt!$I141=0,"",Dagligt!$I141),"")</f>
        <v/>
      </c>
      <c r="Z141" s="22" t="str">
        <f>IF(Dagligt!$E141=Y$5,IF(Dagligt!$H141=0,"",Dagligt!$H141),"")</f>
        <v/>
      </c>
      <c r="AA141" t="str">
        <f>IF(Dagligt!$E141=AA$5,IF(Dagligt!$I141=0,"",Dagligt!$I141),"")</f>
        <v/>
      </c>
      <c r="AB141" t="str">
        <f>IF(Dagligt!$E141=AA$5,IF(Dagligt!$H141=0,"",Dagligt!$H141),"")</f>
        <v/>
      </c>
    </row>
    <row r="142" spans="1:28">
      <c r="A142" s="22" t="str">
        <f>Dagligt!A142 &amp; " " &amp;Dagligt!B142 &amp; " " &amp; Dagligt!C142</f>
        <v xml:space="preserve">  </v>
      </c>
      <c r="B142" s="23" t="str">
        <f>IF(Dagligt!D142=0,"",Dagligt!D142)</f>
        <v/>
      </c>
      <c r="C142" s="22" t="str">
        <f>IF(Dagligt!$E142=C$5,IF(Dagligt!$I142=0,"",Dagligt!$I142),IF(Dagligt!$G142=Dagligt!$AE$6,IF(Dagligt!$H142=0,"",Dagligt!$H142),""))</f>
        <v/>
      </c>
      <c r="D142" s="22" t="str">
        <f>IF(Dagligt!$E142=C$5,IF(Dagligt!$H142=0,"",Dagligt!$H142),IF(Dagligt!$G142=Dagligt!$AE$6,IF(Dagligt!$I142=0,"",Dagligt!$I142),""))</f>
        <v/>
      </c>
      <c r="E142" s="22" t="str">
        <f>IF(Dagligt!$E142=E$5,IF(Dagligt!$I142=0,"",Dagligt!$I142),IF(Dagligt!$G142=Dagligt!$AE$7,IF(Dagligt!$H142=0,"",Dagligt!$H142),""))</f>
        <v/>
      </c>
      <c r="F142" s="22" t="str">
        <f>IF(Dagligt!$E142=E$5,IF(Dagligt!$H142=0,"",Dagligt!$H142),IF(Dagligt!$G142=Dagligt!$AE$7,IF(Dagligt!$I142=0,"",Dagligt!$I142),""))</f>
        <v/>
      </c>
      <c r="G142" s="22" t="str">
        <f>IF(Dagligt!$E142=G$5,IF(Dagligt!$I142=0,"",Dagligt!$I142),IF(Dagligt!$G142=Dagligt!$AE$8,IF(Dagligt!$H142=0,"",Dagligt!$H142),""))</f>
        <v/>
      </c>
      <c r="H142" s="22" t="str">
        <f>IF(Dagligt!$E142=G$5,IF(Dagligt!$H142=0,"",Dagligt!$H142),IF(Dagligt!$G142=Dagligt!$AE$8,IF(Dagligt!$I142=0,"",Dagligt!$I142),""))</f>
        <v/>
      </c>
      <c r="I142" s="22" t="str">
        <f>IF(Dagligt!$E142=I$5,IF(Dagligt!$I142=0,"",Dagligt!$I142),IF(Dagligt!$G142=Dagligt!$AE$9,IF(Dagligt!$H142=0,"",Dagligt!$H142),""))</f>
        <v/>
      </c>
      <c r="J142" s="22" t="str">
        <f>IF(Dagligt!$E142=I$5,IF(Dagligt!$H142=0,"",Dagligt!$H142),IF(Dagligt!$G142=Dagligt!$AE$9,IF(Dagligt!$I142=0,"",Dagligt!$I142),""))</f>
        <v/>
      </c>
      <c r="K142" s="22" t="str">
        <f>IF(Dagligt!$E142=K$5,IF(Dagligt!$I142=0,"",Dagligt!$I142),"")</f>
        <v/>
      </c>
      <c r="L142" s="22" t="str">
        <f>IF(Dagligt!$E142=K$5,IF(Dagligt!$H142=0,"",Dagligt!$H142),"")</f>
        <v/>
      </c>
      <c r="M142" s="22" t="str">
        <f>IF(Dagligt!$E142=M$5,IF(Dagligt!$I142=0,"",Dagligt!$I142),"")</f>
        <v/>
      </c>
      <c r="N142" s="22" t="str">
        <f>IF(Dagligt!$E142=M$5,IF(Dagligt!$H142=0,"",Dagligt!$H142),"")</f>
        <v/>
      </c>
      <c r="O142" s="22" t="str">
        <f>IF(Dagligt!$E142=O$5,IF(Dagligt!$I142=0,"",Dagligt!$I142),"")</f>
        <v/>
      </c>
      <c r="P142" s="22" t="str">
        <f>IF(Dagligt!$E142=O$5,IF(Dagligt!$H142=0,"",Dagligt!$H142),"")</f>
        <v/>
      </c>
      <c r="Q142" s="22" t="str">
        <f>IF(Dagligt!$E142=Q$5,IF(Dagligt!$I142=0,"",Dagligt!$I142),"")</f>
        <v/>
      </c>
      <c r="R142" s="22" t="str">
        <f>IF(Dagligt!$E142=Q$5,IF(Dagligt!$H142=0,"",Dagligt!$H142),"")</f>
        <v/>
      </c>
      <c r="S142" s="22" t="str">
        <f>IF(Dagligt!$E142=S$5,IF(Dagligt!$I142=0,"",Dagligt!$I142),"")</f>
        <v/>
      </c>
      <c r="T142" s="22" t="str">
        <f>IF(Dagligt!$E142=S$5,IF(Dagligt!$H142=0,"",Dagligt!$H142),"")</f>
        <v/>
      </c>
      <c r="U142" s="22" t="str">
        <f>IF(Dagligt!$E142=U$5,IF(Dagligt!$I142=0,"",Dagligt!$I142),"")</f>
        <v/>
      </c>
      <c r="V142" s="22" t="str">
        <f>IF(Dagligt!$E142=U$5,IF(Dagligt!$H142=0,"",Dagligt!$H142),"")</f>
        <v/>
      </c>
      <c r="W142" s="22" t="str">
        <f>IF(Dagligt!$E142=W$5,IF(Dagligt!$I142=0,"",Dagligt!$I142),"")</f>
        <v/>
      </c>
      <c r="X142" s="22" t="str">
        <f>IF(Dagligt!$E142=W$5,IF(Dagligt!$H142=0,"",Dagligt!$H142),"")</f>
        <v/>
      </c>
      <c r="Y142" s="22" t="str">
        <f>IF(Dagligt!$E142=Y$5,IF(Dagligt!$I142=0,"",Dagligt!$I142),"")</f>
        <v/>
      </c>
      <c r="Z142" s="22" t="str">
        <f>IF(Dagligt!$E142=Y$5,IF(Dagligt!$H142=0,"",Dagligt!$H142),"")</f>
        <v/>
      </c>
      <c r="AA142" t="str">
        <f>IF(Dagligt!$E142=AA$5,IF(Dagligt!$I142=0,"",Dagligt!$I142),"")</f>
        <v/>
      </c>
      <c r="AB142" t="str">
        <f>IF(Dagligt!$E142=AA$5,IF(Dagligt!$H142=0,"",Dagligt!$H142),"")</f>
        <v/>
      </c>
    </row>
    <row r="143" spans="1:28">
      <c r="A143" s="22" t="str">
        <f>Dagligt!A143 &amp; " " &amp;Dagligt!B143 &amp; " " &amp; Dagligt!C143</f>
        <v xml:space="preserve">  </v>
      </c>
      <c r="B143" s="23" t="str">
        <f>IF(Dagligt!D143=0,"",Dagligt!D143)</f>
        <v/>
      </c>
      <c r="C143" s="22" t="str">
        <f>IF(Dagligt!$E143=C$5,IF(Dagligt!$I143=0,"",Dagligt!$I143),IF(Dagligt!$G143=Dagligt!$AE$6,IF(Dagligt!$H143=0,"",Dagligt!$H143),""))</f>
        <v/>
      </c>
      <c r="D143" s="22" t="str">
        <f>IF(Dagligt!$E143=C$5,IF(Dagligt!$H143=0,"",Dagligt!$H143),IF(Dagligt!$G143=Dagligt!$AE$6,IF(Dagligt!$I143=0,"",Dagligt!$I143),""))</f>
        <v/>
      </c>
      <c r="E143" s="22" t="str">
        <f>IF(Dagligt!$E143=E$5,IF(Dagligt!$I143=0,"",Dagligt!$I143),IF(Dagligt!$G143=Dagligt!$AE$7,IF(Dagligt!$H143=0,"",Dagligt!$H143),""))</f>
        <v/>
      </c>
      <c r="F143" s="22" t="str">
        <f>IF(Dagligt!$E143=E$5,IF(Dagligt!$H143=0,"",Dagligt!$H143),IF(Dagligt!$G143=Dagligt!$AE$7,IF(Dagligt!$I143=0,"",Dagligt!$I143),""))</f>
        <v/>
      </c>
      <c r="G143" s="22" t="str">
        <f>IF(Dagligt!$E143=G$5,IF(Dagligt!$I143=0,"",Dagligt!$I143),IF(Dagligt!$G143=Dagligt!$AE$8,IF(Dagligt!$H143=0,"",Dagligt!$H143),""))</f>
        <v/>
      </c>
      <c r="H143" s="22" t="str">
        <f>IF(Dagligt!$E143=G$5,IF(Dagligt!$H143=0,"",Dagligt!$H143),IF(Dagligt!$G143=Dagligt!$AE$8,IF(Dagligt!$I143=0,"",Dagligt!$I143),""))</f>
        <v/>
      </c>
      <c r="I143" s="22" t="str">
        <f>IF(Dagligt!$E143=I$5,IF(Dagligt!$I143=0,"",Dagligt!$I143),IF(Dagligt!$G143=Dagligt!$AE$9,IF(Dagligt!$H143=0,"",Dagligt!$H143),""))</f>
        <v/>
      </c>
      <c r="J143" s="22" t="str">
        <f>IF(Dagligt!$E143=I$5,IF(Dagligt!$H143=0,"",Dagligt!$H143),IF(Dagligt!$G143=Dagligt!$AE$9,IF(Dagligt!$I143=0,"",Dagligt!$I143),""))</f>
        <v/>
      </c>
      <c r="K143" s="22" t="str">
        <f>IF(Dagligt!$E143=K$5,IF(Dagligt!$I143=0,"",Dagligt!$I143),"")</f>
        <v/>
      </c>
      <c r="L143" s="22" t="str">
        <f>IF(Dagligt!$E143=K$5,IF(Dagligt!$H143=0,"",Dagligt!$H143),"")</f>
        <v/>
      </c>
      <c r="M143" s="22" t="str">
        <f>IF(Dagligt!$E143=M$5,IF(Dagligt!$I143=0,"",Dagligt!$I143),"")</f>
        <v/>
      </c>
      <c r="N143" s="22" t="str">
        <f>IF(Dagligt!$E143=M$5,IF(Dagligt!$H143=0,"",Dagligt!$H143),"")</f>
        <v/>
      </c>
      <c r="O143" s="22" t="str">
        <f>IF(Dagligt!$E143=O$5,IF(Dagligt!$I143=0,"",Dagligt!$I143),"")</f>
        <v/>
      </c>
      <c r="P143" s="22" t="str">
        <f>IF(Dagligt!$E143=O$5,IF(Dagligt!$H143=0,"",Dagligt!$H143),"")</f>
        <v/>
      </c>
      <c r="Q143" s="22" t="str">
        <f>IF(Dagligt!$E143=Q$5,IF(Dagligt!$I143=0,"",Dagligt!$I143),"")</f>
        <v/>
      </c>
      <c r="R143" s="22" t="str">
        <f>IF(Dagligt!$E143=Q$5,IF(Dagligt!$H143=0,"",Dagligt!$H143),"")</f>
        <v/>
      </c>
      <c r="S143" s="22" t="str">
        <f>IF(Dagligt!$E143=S$5,IF(Dagligt!$I143=0,"",Dagligt!$I143),"")</f>
        <v/>
      </c>
      <c r="T143" s="22" t="str">
        <f>IF(Dagligt!$E143=S$5,IF(Dagligt!$H143=0,"",Dagligt!$H143),"")</f>
        <v/>
      </c>
      <c r="U143" s="22" t="str">
        <f>IF(Dagligt!$E143=U$5,IF(Dagligt!$I143=0,"",Dagligt!$I143),"")</f>
        <v/>
      </c>
      <c r="V143" s="22" t="str">
        <f>IF(Dagligt!$E143=U$5,IF(Dagligt!$H143=0,"",Dagligt!$H143),"")</f>
        <v/>
      </c>
      <c r="W143" s="22" t="str">
        <f>IF(Dagligt!$E143=W$5,IF(Dagligt!$I143=0,"",Dagligt!$I143),"")</f>
        <v/>
      </c>
      <c r="X143" s="22" t="str">
        <f>IF(Dagligt!$E143=W$5,IF(Dagligt!$H143=0,"",Dagligt!$H143),"")</f>
        <v/>
      </c>
      <c r="Y143" s="22" t="str">
        <f>IF(Dagligt!$E143=Y$5,IF(Dagligt!$I143=0,"",Dagligt!$I143),"")</f>
        <v/>
      </c>
      <c r="Z143" s="22" t="str">
        <f>IF(Dagligt!$E143=Y$5,IF(Dagligt!$H143=0,"",Dagligt!$H143),"")</f>
        <v/>
      </c>
      <c r="AA143" t="str">
        <f>IF(Dagligt!$E143=AA$5,IF(Dagligt!$I143=0,"",Dagligt!$I143),"")</f>
        <v/>
      </c>
      <c r="AB143" t="str">
        <f>IF(Dagligt!$E143=AA$5,IF(Dagligt!$H143=0,"",Dagligt!$H143),"")</f>
        <v/>
      </c>
    </row>
    <row r="144" spans="1:28">
      <c r="A144" s="22" t="str">
        <f>Dagligt!A144 &amp; " " &amp;Dagligt!B144 &amp; " " &amp; Dagligt!C144</f>
        <v xml:space="preserve">  </v>
      </c>
      <c r="B144" s="23" t="str">
        <f>IF(Dagligt!D144=0,"",Dagligt!D144)</f>
        <v/>
      </c>
      <c r="C144" s="22" t="str">
        <f>IF(Dagligt!$E144=C$5,IF(Dagligt!$I144=0,"",Dagligt!$I144),IF(Dagligt!$G144=Dagligt!$AE$6,IF(Dagligt!$H144=0,"",Dagligt!$H144),""))</f>
        <v/>
      </c>
      <c r="D144" s="22" t="str">
        <f>IF(Dagligt!$E144=C$5,IF(Dagligt!$H144=0,"",Dagligt!$H144),IF(Dagligt!$G144=Dagligt!$AE$6,IF(Dagligt!$I144=0,"",Dagligt!$I144),""))</f>
        <v/>
      </c>
      <c r="E144" s="22" t="str">
        <f>IF(Dagligt!$E144=E$5,IF(Dagligt!$I144=0,"",Dagligt!$I144),IF(Dagligt!$G144=Dagligt!$AE$7,IF(Dagligt!$H144=0,"",Dagligt!$H144),""))</f>
        <v/>
      </c>
      <c r="F144" s="22" t="str">
        <f>IF(Dagligt!$E144=E$5,IF(Dagligt!$H144=0,"",Dagligt!$H144),IF(Dagligt!$G144=Dagligt!$AE$7,IF(Dagligt!$I144=0,"",Dagligt!$I144),""))</f>
        <v/>
      </c>
      <c r="G144" s="22" t="str">
        <f>IF(Dagligt!$E144=G$5,IF(Dagligt!$I144=0,"",Dagligt!$I144),IF(Dagligt!$G144=Dagligt!$AE$8,IF(Dagligt!$H144=0,"",Dagligt!$H144),""))</f>
        <v/>
      </c>
      <c r="H144" s="22" t="str">
        <f>IF(Dagligt!$E144=G$5,IF(Dagligt!$H144=0,"",Dagligt!$H144),IF(Dagligt!$G144=Dagligt!$AE$8,IF(Dagligt!$I144=0,"",Dagligt!$I144),""))</f>
        <v/>
      </c>
      <c r="I144" s="22" t="str">
        <f>IF(Dagligt!$E144=I$5,IF(Dagligt!$I144=0,"",Dagligt!$I144),IF(Dagligt!$G144=Dagligt!$AE$9,IF(Dagligt!$H144=0,"",Dagligt!$H144),""))</f>
        <v/>
      </c>
      <c r="J144" s="22" t="str">
        <f>IF(Dagligt!$E144=I$5,IF(Dagligt!$H144=0,"",Dagligt!$H144),IF(Dagligt!$G144=Dagligt!$AE$9,IF(Dagligt!$I144=0,"",Dagligt!$I144),""))</f>
        <v/>
      </c>
      <c r="K144" s="22" t="str">
        <f>IF(Dagligt!$E144=K$5,IF(Dagligt!$I144=0,"",Dagligt!$I144),"")</f>
        <v/>
      </c>
      <c r="L144" s="22" t="str">
        <f>IF(Dagligt!$E144=K$5,IF(Dagligt!$H144=0,"",Dagligt!$H144),"")</f>
        <v/>
      </c>
      <c r="M144" s="22" t="str">
        <f>IF(Dagligt!$E144=M$5,IF(Dagligt!$I144=0,"",Dagligt!$I144),"")</f>
        <v/>
      </c>
      <c r="N144" s="22" t="str">
        <f>IF(Dagligt!$E144=M$5,IF(Dagligt!$H144=0,"",Dagligt!$H144),"")</f>
        <v/>
      </c>
      <c r="O144" s="22" t="str">
        <f>IF(Dagligt!$E144=O$5,IF(Dagligt!$I144=0,"",Dagligt!$I144),"")</f>
        <v/>
      </c>
      <c r="P144" s="22" t="str">
        <f>IF(Dagligt!$E144=O$5,IF(Dagligt!$H144=0,"",Dagligt!$H144),"")</f>
        <v/>
      </c>
      <c r="Q144" s="22" t="str">
        <f>IF(Dagligt!$E144=Q$5,IF(Dagligt!$I144=0,"",Dagligt!$I144),"")</f>
        <v/>
      </c>
      <c r="R144" s="22" t="str">
        <f>IF(Dagligt!$E144=Q$5,IF(Dagligt!$H144=0,"",Dagligt!$H144),"")</f>
        <v/>
      </c>
      <c r="S144" s="22" t="str">
        <f>IF(Dagligt!$E144=S$5,IF(Dagligt!$I144=0,"",Dagligt!$I144),"")</f>
        <v/>
      </c>
      <c r="T144" s="22" t="str">
        <f>IF(Dagligt!$E144=S$5,IF(Dagligt!$H144=0,"",Dagligt!$H144),"")</f>
        <v/>
      </c>
      <c r="U144" s="22" t="str">
        <f>IF(Dagligt!$E144=U$5,IF(Dagligt!$I144=0,"",Dagligt!$I144),"")</f>
        <v/>
      </c>
      <c r="V144" s="22" t="str">
        <f>IF(Dagligt!$E144=U$5,IF(Dagligt!$H144=0,"",Dagligt!$H144),"")</f>
        <v/>
      </c>
      <c r="W144" s="22" t="str">
        <f>IF(Dagligt!$E144=W$5,IF(Dagligt!$I144=0,"",Dagligt!$I144),"")</f>
        <v/>
      </c>
      <c r="X144" s="22" t="str">
        <f>IF(Dagligt!$E144=W$5,IF(Dagligt!$H144=0,"",Dagligt!$H144),"")</f>
        <v/>
      </c>
      <c r="Y144" s="22" t="str">
        <f>IF(Dagligt!$E144=Y$5,IF(Dagligt!$I144=0,"",Dagligt!$I144),"")</f>
        <v/>
      </c>
      <c r="Z144" s="22" t="str">
        <f>IF(Dagligt!$E144=Y$5,IF(Dagligt!$H144=0,"",Dagligt!$H144),"")</f>
        <v/>
      </c>
      <c r="AA144" t="str">
        <f>IF(Dagligt!$E144=AA$5,IF(Dagligt!$I144=0,"",Dagligt!$I144),"")</f>
        <v/>
      </c>
      <c r="AB144" t="str">
        <f>IF(Dagligt!$E144=AA$5,IF(Dagligt!$H144=0,"",Dagligt!$H144),"")</f>
        <v/>
      </c>
    </row>
    <row r="145" spans="1:28">
      <c r="A145" s="22" t="str">
        <f>Dagligt!A145 &amp; " " &amp;Dagligt!B145 &amp; " " &amp; Dagligt!C145</f>
        <v xml:space="preserve">  </v>
      </c>
      <c r="B145" s="23" t="str">
        <f>IF(Dagligt!D145=0,"",Dagligt!D145)</f>
        <v/>
      </c>
      <c r="C145" s="22" t="str">
        <f>IF(Dagligt!$E145=C$5,IF(Dagligt!$I145=0,"",Dagligt!$I145),IF(Dagligt!$G145=Dagligt!$AE$6,IF(Dagligt!$H145=0,"",Dagligt!$H145),""))</f>
        <v/>
      </c>
      <c r="D145" s="22" t="str">
        <f>IF(Dagligt!$E145=C$5,IF(Dagligt!$H145=0,"",Dagligt!$H145),IF(Dagligt!$G145=Dagligt!$AE$6,IF(Dagligt!$I145=0,"",Dagligt!$I145),""))</f>
        <v/>
      </c>
      <c r="E145" s="22" t="str">
        <f>IF(Dagligt!$E145=E$5,IF(Dagligt!$I145=0,"",Dagligt!$I145),IF(Dagligt!$G145=Dagligt!$AE$7,IF(Dagligt!$H145=0,"",Dagligt!$H145),""))</f>
        <v/>
      </c>
      <c r="F145" s="22" t="str">
        <f>IF(Dagligt!$E145=E$5,IF(Dagligt!$H145=0,"",Dagligt!$H145),IF(Dagligt!$G145=Dagligt!$AE$7,IF(Dagligt!$I145=0,"",Dagligt!$I145),""))</f>
        <v/>
      </c>
      <c r="G145" s="22" t="str">
        <f>IF(Dagligt!$E145=G$5,IF(Dagligt!$I145=0,"",Dagligt!$I145),IF(Dagligt!$G145=Dagligt!$AE$8,IF(Dagligt!$H145=0,"",Dagligt!$H145),""))</f>
        <v/>
      </c>
      <c r="H145" s="22" t="str">
        <f>IF(Dagligt!$E145=G$5,IF(Dagligt!$H145=0,"",Dagligt!$H145),IF(Dagligt!$G145=Dagligt!$AE$8,IF(Dagligt!$I145=0,"",Dagligt!$I145),""))</f>
        <v/>
      </c>
      <c r="I145" s="22" t="str">
        <f>IF(Dagligt!$E145=I$5,IF(Dagligt!$I145=0,"",Dagligt!$I145),IF(Dagligt!$G145=Dagligt!$AE$9,IF(Dagligt!$H145=0,"",Dagligt!$H145),""))</f>
        <v/>
      </c>
      <c r="J145" s="22" t="str">
        <f>IF(Dagligt!$E145=I$5,IF(Dagligt!$H145=0,"",Dagligt!$H145),IF(Dagligt!$G145=Dagligt!$AE$9,IF(Dagligt!$I145=0,"",Dagligt!$I145),""))</f>
        <v/>
      </c>
      <c r="K145" s="22" t="str">
        <f>IF(Dagligt!$E145=K$5,IF(Dagligt!$I145=0,"",Dagligt!$I145),"")</f>
        <v/>
      </c>
      <c r="L145" s="22" t="str">
        <f>IF(Dagligt!$E145=K$5,IF(Dagligt!$H145=0,"",Dagligt!$H145),"")</f>
        <v/>
      </c>
      <c r="M145" s="22" t="str">
        <f>IF(Dagligt!$E145=M$5,IF(Dagligt!$I145=0,"",Dagligt!$I145),"")</f>
        <v/>
      </c>
      <c r="N145" s="22" t="str">
        <f>IF(Dagligt!$E145=M$5,IF(Dagligt!$H145=0,"",Dagligt!$H145),"")</f>
        <v/>
      </c>
      <c r="O145" s="22" t="str">
        <f>IF(Dagligt!$E145=O$5,IF(Dagligt!$I145=0,"",Dagligt!$I145),"")</f>
        <v/>
      </c>
      <c r="P145" s="22" t="str">
        <f>IF(Dagligt!$E145=O$5,IF(Dagligt!$H145=0,"",Dagligt!$H145),"")</f>
        <v/>
      </c>
      <c r="Q145" s="22" t="str">
        <f>IF(Dagligt!$E145=Q$5,IF(Dagligt!$I145=0,"",Dagligt!$I145),"")</f>
        <v/>
      </c>
      <c r="R145" s="22" t="str">
        <f>IF(Dagligt!$E145=Q$5,IF(Dagligt!$H145=0,"",Dagligt!$H145),"")</f>
        <v/>
      </c>
      <c r="S145" s="22" t="str">
        <f>IF(Dagligt!$E145=S$5,IF(Dagligt!$I145=0,"",Dagligt!$I145),"")</f>
        <v/>
      </c>
      <c r="T145" s="22" t="str">
        <f>IF(Dagligt!$E145=S$5,IF(Dagligt!$H145=0,"",Dagligt!$H145),"")</f>
        <v/>
      </c>
      <c r="U145" s="22" t="str">
        <f>IF(Dagligt!$E145=U$5,IF(Dagligt!$I145=0,"",Dagligt!$I145),"")</f>
        <v/>
      </c>
      <c r="V145" s="22" t="str">
        <f>IF(Dagligt!$E145=U$5,IF(Dagligt!$H145=0,"",Dagligt!$H145),"")</f>
        <v/>
      </c>
      <c r="W145" s="22" t="str">
        <f>IF(Dagligt!$E145=W$5,IF(Dagligt!$I145=0,"",Dagligt!$I145),"")</f>
        <v/>
      </c>
      <c r="X145" s="22" t="str">
        <f>IF(Dagligt!$E145=W$5,IF(Dagligt!$H145=0,"",Dagligt!$H145),"")</f>
        <v/>
      </c>
      <c r="Y145" s="22" t="str">
        <f>IF(Dagligt!$E145=Y$5,IF(Dagligt!$I145=0,"",Dagligt!$I145),"")</f>
        <v/>
      </c>
      <c r="Z145" s="22" t="str">
        <f>IF(Dagligt!$E145=Y$5,IF(Dagligt!$H145=0,"",Dagligt!$H145),"")</f>
        <v/>
      </c>
      <c r="AA145" t="str">
        <f>IF(Dagligt!$E145=AA$5,IF(Dagligt!$I145=0,"",Dagligt!$I145),"")</f>
        <v/>
      </c>
      <c r="AB145" t="str">
        <f>IF(Dagligt!$E145=AA$5,IF(Dagligt!$H145=0,"",Dagligt!$H145),"")</f>
        <v/>
      </c>
    </row>
    <row r="146" spans="1:28">
      <c r="A146" s="22" t="str">
        <f>Dagligt!A146 &amp; " " &amp;Dagligt!B146 &amp; " " &amp; Dagligt!C146</f>
        <v xml:space="preserve">  </v>
      </c>
      <c r="B146" s="23" t="str">
        <f>IF(Dagligt!D146=0,"",Dagligt!D146)</f>
        <v/>
      </c>
      <c r="C146" s="22" t="str">
        <f>IF(Dagligt!$E146=C$5,IF(Dagligt!$I146=0,"",Dagligt!$I146),IF(Dagligt!$G146=Dagligt!$AE$6,IF(Dagligt!$H146=0,"",Dagligt!$H146),""))</f>
        <v/>
      </c>
      <c r="D146" s="22" t="str">
        <f>IF(Dagligt!$E146=C$5,IF(Dagligt!$H146=0,"",Dagligt!$H146),IF(Dagligt!$G146=Dagligt!$AE$6,IF(Dagligt!$I146=0,"",Dagligt!$I146),""))</f>
        <v/>
      </c>
      <c r="E146" s="22" t="str">
        <f>IF(Dagligt!$E146=E$5,IF(Dagligt!$I146=0,"",Dagligt!$I146),IF(Dagligt!$G146=Dagligt!$AE$7,IF(Dagligt!$H146=0,"",Dagligt!$H146),""))</f>
        <v/>
      </c>
      <c r="F146" s="22" t="str">
        <f>IF(Dagligt!$E146=E$5,IF(Dagligt!$H146=0,"",Dagligt!$H146),IF(Dagligt!$G146=Dagligt!$AE$7,IF(Dagligt!$I146=0,"",Dagligt!$I146),""))</f>
        <v/>
      </c>
      <c r="G146" s="22" t="str">
        <f>IF(Dagligt!$E146=G$5,IF(Dagligt!$I146=0,"",Dagligt!$I146),IF(Dagligt!$G146=Dagligt!$AE$8,IF(Dagligt!$H146=0,"",Dagligt!$H146),""))</f>
        <v/>
      </c>
      <c r="H146" s="22" t="str">
        <f>IF(Dagligt!$E146=G$5,IF(Dagligt!$H146=0,"",Dagligt!$H146),IF(Dagligt!$G146=Dagligt!$AE$8,IF(Dagligt!$I146=0,"",Dagligt!$I146),""))</f>
        <v/>
      </c>
      <c r="I146" s="22" t="str">
        <f>IF(Dagligt!$E146=I$5,IF(Dagligt!$I146=0,"",Dagligt!$I146),IF(Dagligt!$G146=Dagligt!$AE$9,IF(Dagligt!$H146=0,"",Dagligt!$H146),""))</f>
        <v/>
      </c>
      <c r="J146" s="22" t="str">
        <f>IF(Dagligt!$E146=I$5,IF(Dagligt!$H146=0,"",Dagligt!$H146),IF(Dagligt!$G146=Dagligt!$AE$9,IF(Dagligt!$I146=0,"",Dagligt!$I146),""))</f>
        <v/>
      </c>
      <c r="K146" s="22" t="str">
        <f>IF(Dagligt!$E146=K$5,IF(Dagligt!$I146=0,"",Dagligt!$I146),"")</f>
        <v/>
      </c>
      <c r="L146" s="22" t="str">
        <f>IF(Dagligt!$E146=K$5,IF(Dagligt!$H146=0,"",Dagligt!$H146),"")</f>
        <v/>
      </c>
      <c r="M146" s="22" t="str">
        <f>IF(Dagligt!$E146=M$5,IF(Dagligt!$I146=0,"",Dagligt!$I146),"")</f>
        <v/>
      </c>
      <c r="N146" s="22" t="str">
        <f>IF(Dagligt!$E146=M$5,IF(Dagligt!$H146=0,"",Dagligt!$H146),"")</f>
        <v/>
      </c>
      <c r="O146" s="22" t="str">
        <f>IF(Dagligt!$E146=O$5,IF(Dagligt!$I146=0,"",Dagligt!$I146),"")</f>
        <v/>
      </c>
      <c r="P146" s="22" t="str">
        <f>IF(Dagligt!$E146=O$5,IF(Dagligt!$H146=0,"",Dagligt!$H146),"")</f>
        <v/>
      </c>
      <c r="Q146" s="22" t="str">
        <f>IF(Dagligt!$E146=Q$5,IF(Dagligt!$I146=0,"",Dagligt!$I146),"")</f>
        <v/>
      </c>
      <c r="R146" s="22" t="str">
        <f>IF(Dagligt!$E146=Q$5,IF(Dagligt!$H146=0,"",Dagligt!$H146),"")</f>
        <v/>
      </c>
      <c r="S146" s="22" t="str">
        <f>IF(Dagligt!$E146=S$5,IF(Dagligt!$I146=0,"",Dagligt!$I146),"")</f>
        <v/>
      </c>
      <c r="T146" s="22" t="str">
        <f>IF(Dagligt!$E146=S$5,IF(Dagligt!$H146=0,"",Dagligt!$H146),"")</f>
        <v/>
      </c>
      <c r="U146" s="22" t="str">
        <f>IF(Dagligt!$E146=U$5,IF(Dagligt!$I146=0,"",Dagligt!$I146),"")</f>
        <v/>
      </c>
      <c r="V146" s="22" t="str">
        <f>IF(Dagligt!$E146=U$5,IF(Dagligt!$H146=0,"",Dagligt!$H146),"")</f>
        <v/>
      </c>
      <c r="W146" s="22" t="str">
        <f>IF(Dagligt!$E146=W$5,IF(Dagligt!$I146=0,"",Dagligt!$I146),"")</f>
        <v/>
      </c>
      <c r="X146" s="22" t="str">
        <f>IF(Dagligt!$E146=W$5,IF(Dagligt!$H146=0,"",Dagligt!$H146),"")</f>
        <v/>
      </c>
      <c r="Y146" s="22" t="str">
        <f>IF(Dagligt!$E146=Y$5,IF(Dagligt!$I146=0,"",Dagligt!$I146),"")</f>
        <v/>
      </c>
      <c r="Z146" s="22" t="str">
        <f>IF(Dagligt!$E146=Y$5,IF(Dagligt!$H146=0,"",Dagligt!$H146),"")</f>
        <v/>
      </c>
      <c r="AA146" t="str">
        <f>IF(Dagligt!$E146=AA$5,IF(Dagligt!$I146=0,"",Dagligt!$I146),"")</f>
        <v/>
      </c>
      <c r="AB146" t="str">
        <f>IF(Dagligt!$E146=AA$5,IF(Dagligt!$H146=0,"",Dagligt!$H146),"")</f>
        <v/>
      </c>
    </row>
    <row r="147" spans="1:28">
      <c r="A147" s="22" t="str">
        <f>Dagligt!A147 &amp; " " &amp;Dagligt!B147 &amp; " " &amp; Dagligt!C147</f>
        <v xml:space="preserve">  </v>
      </c>
      <c r="B147" s="23" t="str">
        <f>IF(Dagligt!D147=0,"",Dagligt!D147)</f>
        <v/>
      </c>
      <c r="C147" s="22" t="str">
        <f>IF(Dagligt!$E147=C$5,IF(Dagligt!$I147=0,"",Dagligt!$I147),IF(Dagligt!$G147=Dagligt!$AE$6,IF(Dagligt!$H147=0,"",Dagligt!$H147),""))</f>
        <v/>
      </c>
      <c r="D147" s="22" t="str">
        <f>IF(Dagligt!$E147=C$5,IF(Dagligt!$H147=0,"",Dagligt!$H147),IF(Dagligt!$G147=Dagligt!$AE$6,IF(Dagligt!$I147=0,"",Dagligt!$I147),""))</f>
        <v/>
      </c>
      <c r="E147" s="22" t="str">
        <f>IF(Dagligt!$E147=E$5,IF(Dagligt!$I147=0,"",Dagligt!$I147),IF(Dagligt!$G147=Dagligt!$AE$7,IF(Dagligt!$H147=0,"",Dagligt!$H147),""))</f>
        <v/>
      </c>
      <c r="F147" s="22" t="str">
        <f>IF(Dagligt!$E147=E$5,IF(Dagligt!$H147=0,"",Dagligt!$H147),IF(Dagligt!$G147=Dagligt!$AE$7,IF(Dagligt!$I147=0,"",Dagligt!$I147),""))</f>
        <v/>
      </c>
      <c r="G147" s="22" t="str">
        <f>IF(Dagligt!$E147=G$5,IF(Dagligt!$I147=0,"",Dagligt!$I147),IF(Dagligt!$G147=Dagligt!$AE$8,IF(Dagligt!$H147=0,"",Dagligt!$H147),""))</f>
        <v/>
      </c>
      <c r="H147" s="22" t="str">
        <f>IF(Dagligt!$E147=G$5,IF(Dagligt!$H147=0,"",Dagligt!$H147),IF(Dagligt!$G147=Dagligt!$AE$8,IF(Dagligt!$I147=0,"",Dagligt!$I147),""))</f>
        <v/>
      </c>
      <c r="I147" s="22" t="str">
        <f>IF(Dagligt!$E147=I$5,IF(Dagligt!$I147=0,"",Dagligt!$I147),IF(Dagligt!$G147=Dagligt!$AE$9,IF(Dagligt!$H147=0,"",Dagligt!$H147),""))</f>
        <v/>
      </c>
      <c r="J147" s="22" t="str">
        <f>IF(Dagligt!$E147=I$5,IF(Dagligt!$H147=0,"",Dagligt!$H147),IF(Dagligt!$G147=Dagligt!$AE$9,IF(Dagligt!$I147=0,"",Dagligt!$I147),""))</f>
        <v/>
      </c>
      <c r="K147" s="22" t="str">
        <f>IF(Dagligt!$E147=K$5,IF(Dagligt!$I147=0,"",Dagligt!$I147),"")</f>
        <v/>
      </c>
      <c r="L147" s="22" t="str">
        <f>IF(Dagligt!$E147=K$5,IF(Dagligt!$H147=0,"",Dagligt!$H147),"")</f>
        <v/>
      </c>
      <c r="M147" s="22" t="str">
        <f>IF(Dagligt!$E147=M$5,IF(Dagligt!$I147=0,"",Dagligt!$I147),"")</f>
        <v/>
      </c>
      <c r="N147" s="22" t="str">
        <f>IF(Dagligt!$E147=M$5,IF(Dagligt!$H147=0,"",Dagligt!$H147),"")</f>
        <v/>
      </c>
      <c r="O147" s="22" t="str">
        <f>IF(Dagligt!$E147=O$5,IF(Dagligt!$I147=0,"",Dagligt!$I147),"")</f>
        <v/>
      </c>
      <c r="P147" s="22" t="str">
        <f>IF(Dagligt!$E147=O$5,IF(Dagligt!$H147=0,"",Dagligt!$H147),"")</f>
        <v/>
      </c>
      <c r="Q147" s="22" t="str">
        <f>IF(Dagligt!$E147=Q$5,IF(Dagligt!$I147=0,"",Dagligt!$I147),"")</f>
        <v/>
      </c>
      <c r="R147" s="22" t="str">
        <f>IF(Dagligt!$E147=Q$5,IF(Dagligt!$H147=0,"",Dagligt!$H147),"")</f>
        <v/>
      </c>
      <c r="S147" s="22" t="str">
        <f>IF(Dagligt!$E147=S$5,IF(Dagligt!$I147=0,"",Dagligt!$I147),"")</f>
        <v/>
      </c>
      <c r="T147" s="22" t="str">
        <f>IF(Dagligt!$E147=S$5,IF(Dagligt!$H147=0,"",Dagligt!$H147),"")</f>
        <v/>
      </c>
      <c r="U147" s="22" t="str">
        <f>IF(Dagligt!$E147=U$5,IF(Dagligt!$I147=0,"",Dagligt!$I147),"")</f>
        <v/>
      </c>
      <c r="V147" s="22" t="str">
        <f>IF(Dagligt!$E147=U$5,IF(Dagligt!$H147=0,"",Dagligt!$H147),"")</f>
        <v/>
      </c>
      <c r="W147" s="22" t="str">
        <f>IF(Dagligt!$E147=W$5,IF(Dagligt!$I147=0,"",Dagligt!$I147),"")</f>
        <v/>
      </c>
      <c r="X147" s="22" t="str">
        <f>IF(Dagligt!$E147=W$5,IF(Dagligt!$H147=0,"",Dagligt!$H147),"")</f>
        <v/>
      </c>
      <c r="Y147" s="22" t="str">
        <f>IF(Dagligt!$E147=Y$5,IF(Dagligt!$I147=0,"",Dagligt!$I147),"")</f>
        <v/>
      </c>
      <c r="Z147" s="22" t="str">
        <f>IF(Dagligt!$E147=Y$5,IF(Dagligt!$H147=0,"",Dagligt!$H147),"")</f>
        <v/>
      </c>
      <c r="AA147" t="str">
        <f>IF(Dagligt!$E147=AA$5,IF(Dagligt!$I147=0,"",Dagligt!$I147),"")</f>
        <v/>
      </c>
      <c r="AB147" t="str">
        <f>IF(Dagligt!$E147=AA$5,IF(Dagligt!$H147=0,"",Dagligt!$H147),"")</f>
        <v/>
      </c>
    </row>
    <row r="148" spans="1:28">
      <c r="A148" s="22" t="str">
        <f>Dagligt!A148 &amp; " " &amp;Dagligt!B148 &amp; " " &amp; Dagligt!C148</f>
        <v xml:space="preserve">  </v>
      </c>
      <c r="B148" s="23" t="str">
        <f>IF(Dagligt!D148=0,"",Dagligt!D148)</f>
        <v/>
      </c>
      <c r="C148" s="22" t="str">
        <f>IF(Dagligt!$E148=C$5,IF(Dagligt!$I148=0,"",Dagligt!$I148),IF(Dagligt!$G148=Dagligt!$AE$6,IF(Dagligt!$H148=0,"",Dagligt!$H148),""))</f>
        <v/>
      </c>
      <c r="D148" s="22" t="str">
        <f>IF(Dagligt!$E148=C$5,IF(Dagligt!$H148=0,"",Dagligt!$H148),IF(Dagligt!$G148=Dagligt!$AE$6,IF(Dagligt!$I148=0,"",Dagligt!$I148),""))</f>
        <v/>
      </c>
      <c r="E148" s="22" t="str">
        <f>IF(Dagligt!$E148=E$5,IF(Dagligt!$I148=0,"",Dagligt!$I148),IF(Dagligt!$G148=Dagligt!$AE$7,IF(Dagligt!$H148=0,"",Dagligt!$H148),""))</f>
        <v/>
      </c>
      <c r="F148" s="22" t="str">
        <f>IF(Dagligt!$E148=E$5,IF(Dagligt!$H148=0,"",Dagligt!$H148),IF(Dagligt!$G148=Dagligt!$AE$7,IF(Dagligt!$I148=0,"",Dagligt!$I148),""))</f>
        <v/>
      </c>
      <c r="G148" s="22" t="str">
        <f>IF(Dagligt!$E148=G$5,IF(Dagligt!$I148=0,"",Dagligt!$I148),IF(Dagligt!$G148=Dagligt!$AE$8,IF(Dagligt!$H148=0,"",Dagligt!$H148),""))</f>
        <v/>
      </c>
      <c r="H148" s="22" t="str">
        <f>IF(Dagligt!$E148=G$5,IF(Dagligt!$H148=0,"",Dagligt!$H148),IF(Dagligt!$G148=Dagligt!$AE$8,IF(Dagligt!$I148=0,"",Dagligt!$I148),""))</f>
        <v/>
      </c>
      <c r="I148" s="22" t="str">
        <f>IF(Dagligt!$E148=I$5,IF(Dagligt!$I148=0,"",Dagligt!$I148),IF(Dagligt!$G148=Dagligt!$AE$9,IF(Dagligt!$H148=0,"",Dagligt!$H148),""))</f>
        <v/>
      </c>
      <c r="J148" s="22" t="str">
        <f>IF(Dagligt!$E148=I$5,IF(Dagligt!$H148=0,"",Dagligt!$H148),IF(Dagligt!$G148=Dagligt!$AE$9,IF(Dagligt!$I148=0,"",Dagligt!$I148),""))</f>
        <v/>
      </c>
      <c r="K148" s="22" t="str">
        <f>IF(Dagligt!$E148=K$5,IF(Dagligt!$I148=0,"",Dagligt!$I148),"")</f>
        <v/>
      </c>
      <c r="L148" s="22" t="str">
        <f>IF(Dagligt!$E148=K$5,IF(Dagligt!$H148=0,"",Dagligt!$H148),"")</f>
        <v/>
      </c>
      <c r="M148" s="22" t="str">
        <f>IF(Dagligt!$E148=M$5,IF(Dagligt!$I148=0,"",Dagligt!$I148),"")</f>
        <v/>
      </c>
      <c r="N148" s="22" t="str">
        <f>IF(Dagligt!$E148=M$5,IF(Dagligt!$H148=0,"",Dagligt!$H148),"")</f>
        <v/>
      </c>
      <c r="O148" s="22" t="str">
        <f>IF(Dagligt!$E148=O$5,IF(Dagligt!$I148=0,"",Dagligt!$I148),"")</f>
        <v/>
      </c>
      <c r="P148" s="22" t="str">
        <f>IF(Dagligt!$E148=O$5,IF(Dagligt!$H148=0,"",Dagligt!$H148),"")</f>
        <v/>
      </c>
      <c r="Q148" s="22" t="str">
        <f>IF(Dagligt!$E148=Q$5,IF(Dagligt!$I148=0,"",Dagligt!$I148),"")</f>
        <v/>
      </c>
      <c r="R148" s="22" t="str">
        <f>IF(Dagligt!$E148=Q$5,IF(Dagligt!$H148=0,"",Dagligt!$H148),"")</f>
        <v/>
      </c>
      <c r="S148" s="22" t="str">
        <f>IF(Dagligt!$E148=S$5,IF(Dagligt!$I148=0,"",Dagligt!$I148),"")</f>
        <v/>
      </c>
      <c r="T148" s="22" t="str">
        <f>IF(Dagligt!$E148=S$5,IF(Dagligt!$H148=0,"",Dagligt!$H148),"")</f>
        <v/>
      </c>
      <c r="U148" s="22" t="str">
        <f>IF(Dagligt!$E148=U$5,IF(Dagligt!$I148=0,"",Dagligt!$I148),"")</f>
        <v/>
      </c>
      <c r="V148" s="22" t="str">
        <f>IF(Dagligt!$E148=U$5,IF(Dagligt!$H148=0,"",Dagligt!$H148),"")</f>
        <v/>
      </c>
      <c r="W148" s="22" t="str">
        <f>IF(Dagligt!$E148=W$5,IF(Dagligt!$I148=0,"",Dagligt!$I148),"")</f>
        <v/>
      </c>
      <c r="X148" s="22" t="str">
        <f>IF(Dagligt!$E148=W$5,IF(Dagligt!$H148=0,"",Dagligt!$H148),"")</f>
        <v/>
      </c>
      <c r="Y148" s="22" t="str">
        <f>IF(Dagligt!$E148=Y$5,IF(Dagligt!$I148=0,"",Dagligt!$I148),"")</f>
        <v/>
      </c>
      <c r="Z148" s="22" t="str">
        <f>IF(Dagligt!$E148=Y$5,IF(Dagligt!$H148=0,"",Dagligt!$H148),"")</f>
        <v/>
      </c>
      <c r="AA148" t="str">
        <f>IF(Dagligt!$E148=AA$5,IF(Dagligt!$I148=0,"",Dagligt!$I148),"")</f>
        <v/>
      </c>
      <c r="AB148" t="str">
        <f>IF(Dagligt!$E148=AA$5,IF(Dagligt!$H148=0,"",Dagligt!$H148),"")</f>
        <v/>
      </c>
    </row>
    <row r="149" spans="1:28">
      <c r="A149" s="22" t="str">
        <f>Dagligt!A149 &amp; " " &amp;Dagligt!B149 &amp; " " &amp; Dagligt!C149</f>
        <v xml:space="preserve">  </v>
      </c>
      <c r="B149" s="23" t="str">
        <f>IF(Dagligt!D149=0,"",Dagligt!D149)</f>
        <v/>
      </c>
      <c r="C149" s="22" t="str">
        <f>IF(Dagligt!$E149=C$5,IF(Dagligt!$I149=0,"",Dagligt!$I149),IF(Dagligt!$G149=Dagligt!$AE$6,IF(Dagligt!$H149=0,"",Dagligt!$H149),""))</f>
        <v/>
      </c>
      <c r="D149" s="22" t="str">
        <f>IF(Dagligt!$E149=C$5,IF(Dagligt!$H149=0,"",Dagligt!$H149),IF(Dagligt!$G149=Dagligt!$AE$6,IF(Dagligt!$I149=0,"",Dagligt!$I149),""))</f>
        <v/>
      </c>
      <c r="E149" s="22" t="str">
        <f>IF(Dagligt!$E149=E$5,IF(Dagligt!$I149=0,"",Dagligt!$I149),IF(Dagligt!$G149=Dagligt!$AE$7,IF(Dagligt!$H149=0,"",Dagligt!$H149),""))</f>
        <v/>
      </c>
      <c r="F149" s="22" t="str">
        <f>IF(Dagligt!$E149=E$5,IF(Dagligt!$H149=0,"",Dagligt!$H149),IF(Dagligt!$G149=Dagligt!$AE$7,IF(Dagligt!$I149=0,"",Dagligt!$I149),""))</f>
        <v/>
      </c>
      <c r="G149" s="22" t="str">
        <f>IF(Dagligt!$E149=G$5,IF(Dagligt!$I149=0,"",Dagligt!$I149),IF(Dagligt!$G149=Dagligt!$AE$8,IF(Dagligt!$H149=0,"",Dagligt!$H149),""))</f>
        <v/>
      </c>
      <c r="H149" s="22" t="str">
        <f>IF(Dagligt!$E149=G$5,IF(Dagligt!$H149=0,"",Dagligt!$H149),IF(Dagligt!$G149=Dagligt!$AE$8,IF(Dagligt!$I149=0,"",Dagligt!$I149),""))</f>
        <v/>
      </c>
      <c r="I149" s="22" t="str">
        <f>IF(Dagligt!$E149=I$5,IF(Dagligt!$I149=0,"",Dagligt!$I149),IF(Dagligt!$G149=Dagligt!$AE$9,IF(Dagligt!$H149=0,"",Dagligt!$H149),""))</f>
        <v/>
      </c>
      <c r="J149" s="22" t="str">
        <f>IF(Dagligt!$E149=I$5,IF(Dagligt!$H149=0,"",Dagligt!$H149),IF(Dagligt!$G149=Dagligt!$AE$9,IF(Dagligt!$I149=0,"",Dagligt!$I149),""))</f>
        <v/>
      </c>
      <c r="K149" s="22" t="str">
        <f>IF(Dagligt!$E149=K$5,IF(Dagligt!$I149=0,"",Dagligt!$I149),"")</f>
        <v/>
      </c>
      <c r="L149" s="22" t="str">
        <f>IF(Dagligt!$E149=K$5,IF(Dagligt!$H149=0,"",Dagligt!$H149),"")</f>
        <v/>
      </c>
      <c r="M149" s="22" t="str">
        <f>IF(Dagligt!$E149=M$5,IF(Dagligt!$I149=0,"",Dagligt!$I149),"")</f>
        <v/>
      </c>
      <c r="N149" s="22" t="str">
        <f>IF(Dagligt!$E149=M$5,IF(Dagligt!$H149=0,"",Dagligt!$H149),"")</f>
        <v/>
      </c>
      <c r="O149" s="22" t="str">
        <f>IF(Dagligt!$E149=O$5,IF(Dagligt!$I149=0,"",Dagligt!$I149),"")</f>
        <v/>
      </c>
      <c r="P149" s="22" t="str">
        <f>IF(Dagligt!$E149=O$5,IF(Dagligt!$H149=0,"",Dagligt!$H149),"")</f>
        <v/>
      </c>
      <c r="Q149" s="22" t="str">
        <f>IF(Dagligt!$E149=Q$5,IF(Dagligt!$I149=0,"",Dagligt!$I149),"")</f>
        <v/>
      </c>
      <c r="R149" s="22" t="str">
        <f>IF(Dagligt!$E149=Q$5,IF(Dagligt!$H149=0,"",Dagligt!$H149),"")</f>
        <v/>
      </c>
      <c r="S149" s="22" t="str">
        <f>IF(Dagligt!$E149=S$5,IF(Dagligt!$I149=0,"",Dagligt!$I149),"")</f>
        <v/>
      </c>
      <c r="T149" s="22" t="str">
        <f>IF(Dagligt!$E149=S$5,IF(Dagligt!$H149=0,"",Dagligt!$H149),"")</f>
        <v/>
      </c>
      <c r="U149" s="22" t="str">
        <f>IF(Dagligt!$E149=U$5,IF(Dagligt!$I149=0,"",Dagligt!$I149),"")</f>
        <v/>
      </c>
      <c r="V149" s="22" t="str">
        <f>IF(Dagligt!$E149=U$5,IF(Dagligt!$H149=0,"",Dagligt!$H149),"")</f>
        <v/>
      </c>
      <c r="W149" s="22" t="str">
        <f>IF(Dagligt!$E149=W$5,IF(Dagligt!$I149=0,"",Dagligt!$I149),"")</f>
        <v/>
      </c>
      <c r="X149" s="22" t="str">
        <f>IF(Dagligt!$E149=W$5,IF(Dagligt!$H149=0,"",Dagligt!$H149),"")</f>
        <v/>
      </c>
      <c r="Y149" s="22" t="str">
        <f>IF(Dagligt!$E149=Y$5,IF(Dagligt!$I149=0,"",Dagligt!$I149),"")</f>
        <v/>
      </c>
      <c r="Z149" s="22" t="str">
        <f>IF(Dagligt!$E149=Y$5,IF(Dagligt!$H149=0,"",Dagligt!$H149),"")</f>
        <v/>
      </c>
      <c r="AA149" t="str">
        <f>IF(Dagligt!$E149=AA$5,IF(Dagligt!$I149=0,"",Dagligt!$I149),"")</f>
        <v/>
      </c>
      <c r="AB149" t="str">
        <f>IF(Dagligt!$E149=AA$5,IF(Dagligt!$H149=0,"",Dagligt!$H149),"")</f>
        <v/>
      </c>
    </row>
    <row r="150" spans="1:28">
      <c r="A150" s="22" t="str">
        <f>Dagligt!A150 &amp; " " &amp;Dagligt!B150 &amp; " " &amp; Dagligt!C150</f>
        <v xml:space="preserve">  </v>
      </c>
      <c r="B150" s="23" t="str">
        <f>IF(Dagligt!D150=0,"",Dagligt!D150)</f>
        <v/>
      </c>
      <c r="C150" s="22" t="str">
        <f>IF(Dagligt!$E150=C$5,IF(Dagligt!$I150=0,"",Dagligt!$I150),IF(Dagligt!$G150=Dagligt!$AE$6,IF(Dagligt!$H150=0,"",Dagligt!$H150),""))</f>
        <v/>
      </c>
      <c r="D150" s="22" t="str">
        <f>IF(Dagligt!$E150=C$5,IF(Dagligt!$H150=0,"",Dagligt!$H150),IF(Dagligt!$G150=Dagligt!$AE$6,IF(Dagligt!$I150=0,"",Dagligt!$I150),""))</f>
        <v/>
      </c>
      <c r="E150" s="22" t="str">
        <f>IF(Dagligt!$E150=E$5,IF(Dagligt!$I150=0,"",Dagligt!$I150),IF(Dagligt!$G150=Dagligt!$AE$7,IF(Dagligt!$H150=0,"",Dagligt!$H150),""))</f>
        <v/>
      </c>
      <c r="F150" s="22" t="str">
        <f>IF(Dagligt!$E150=E$5,IF(Dagligt!$H150=0,"",Dagligt!$H150),IF(Dagligt!$G150=Dagligt!$AE$7,IF(Dagligt!$I150=0,"",Dagligt!$I150),""))</f>
        <v/>
      </c>
      <c r="G150" s="22" t="str">
        <f>IF(Dagligt!$E150=G$5,IF(Dagligt!$I150=0,"",Dagligt!$I150),IF(Dagligt!$G150=Dagligt!$AE$8,IF(Dagligt!$H150=0,"",Dagligt!$H150),""))</f>
        <v/>
      </c>
      <c r="H150" s="22" t="str">
        <f>IF(Dagligt!$E150=G$5,IF(Dagligt!$H150=0,"",Dagligt!$H150),IF(Dagligt!$G150=Dagligt!$AE$8,IF(Dagligt!$I150=0,"",Dagligt!$I150),""))</f>
        <v/>
      </c>
      <c r="I150" s="22" t="str">
        <f>IF(Dagligt!$E150=I$5,IF(Dagligt!$I150=0,"",Dagligt!$I150),IF(Dagligt!$G150=Dagligt!$AE$9,IF(Dagligt!$H150=0,"",Dagligt!$H150),""))</f>
        <v/>
      </c>
      <c r="J150" s="22" t="str">
        <f>IF(Dagligt!$E150=I$5,IF(Dagligt!$H150=0,"",Dagligt!$H150),IF(Dagligt!$G150=Dagligt!$AE$9,IF(Dagligt!$I150=0,"",Dagligt!$I150),""))</f>
        <v/>
      </c>
      <c r="K150" s="22" t="str">
        <f>IF(Dagligt!$E150=K$5,IF(Dagligt!$I150=0,"",Dagligt!$I150),"")</f>
        <v/>
      </c>
      <c r="L150" s="22" t="str">
        <f>IF(Dagligt!$E150=K$5,IF(Dagligt!$H150=0,"",Dagligt!$H150),"")</f>
        <v/>
      </c>
      <c r="M150" s="22" t="str">
        <f>IF(Dagligt!$E150=M$5,IF(Dagligt!$I150=0,"",Dagligt!$I150),"")</f>
        <v/>
      </c>
      <c r="N150" s="22" t="str">
        <f>IF(Dagligt!$E150=M$5,IF(Dagligt!$H150=0,"",Dagligt!$H150),"")</f>
        <v/>
      </c>
      <c r="O150" s="22" t="str">
        <f>IF(Dagligt!$E150=O$5,IF(Dagligt!$I150=0,"",Dagligt!$I150),"")</f>
        <v/>
      </c>
      <c r="P150" s="22" t="str">
        <f>IF(Dagligt!$E150=O$5,IF(Dagligt!$H150=0,"",Dagligt!$H150),"")</f>
        <v/>
      </c>
      <c r="Q150" s="22" t="str">
        <f>IF(Dagligt!$E150=Q$5,IF(Dagligt!$I150=0,"",Dagligt!$I150),"")</f>
        <v/>
      </c>
      <c r="R150" s="22" t="str">
        <f>IF(Dagligt!$E150=Q$5,IF(Dagligt!$H150=0,"",Dagligt!$H150),"")</f>
        <v/>
      </c>
      <c r="S150" s="22" t="str">
        <f>IF(Dagligt!$E150=S$5,IF(Dagligt!$I150=0,"",Dagligt!$I150),"")</f>
        <v/>
      </c>
      <c r="T150" s="22" t="str">
        <f>IF(Dagligt!$E150=S$5,IF(Dagligt!$H150=0,"",Dagligt!$H150),"")</f>
        <v/>
      </c>
      <c r="U150" s="22" t="str">
        <f>IF(Dagligt!$E150=U$5,IF(Dagligt!$I150=0,"",Dagligt!$I150),"")</f>
        <v/>
      </c>
      <c r="V150" s="22" t="str">
        <f>IF(Dagligt!$E150=U$5,IF(Dagligt!$H150=0,"",Dagligt!$H150),"")</f>
        <v/>
      </c>
      <c r="W150" s="22" t="str">
        <f>IF(Dagligt!$E150=W$5,IF(Dagligt!$I150=0,"",Dagligt!$I150),"")</f>
        <v/>
      </c>
      <c r="X150" s="22" t="str">
        <f>IF(Dagligt!$E150=W$5,IF(Dagligt!$H150=0,"",Dagligt!$H150),"")</f>
        <v/>
      </c>
      <c r="Y150" s="22" t="str">
        <f>IF(Dagligt!$E150=Y$5,IF(Dagligt!$I150=0,"",Dagligt!$I150),"")</f>
        <v/>
      </c>
      <c r="Z150" s="22" t="str">
        <f>IF(Dagligt!$E150=Y$5,IF(Dagligt!$H150=0,"",Dagligt!$H150),"")</f>
        <v/>
      </c>
      <c r="AA150" t="str">
        <f>IF(Dagligt!$E150=AA$5,IF(Dagligt!$I150=0,"",Dagligt!$I150),"")</f>
        <v/>
      </c>
      <c r="AB150" t="str">
        <f>IF(Dagligt!$E150=AA$5,IF(Dagligt!$H150=0,"",Dagligt!$H150),"")</f>
        <v/>
      </c>
    </row>
    <row r="151" spans="1:28">
      <c r="A151" s="22" t="str">
        <f>Dagligt!A151 &amp; " " &amp;Dagligt!B151 &amp; " " &amp; Dagligt!C151</f>
        <v xml:space="preserve">  </v>
      </c>
      <c r="B151" s="23" t="str">
        <f>IF(Dagligt!D151=0,"",Dagligt!D151)</f>
        <v/>
      </c>
      <c r="C151" s="22" t="str">
        <f>IF(Dagligt!$E151=C$5,IF(Dagligt!$I151=0,"",Dagligt!$I151),IF(Dagligt!$G151=Dagligt!$AE$6,IF(Dagligt!$H151=0,"",Dagligt!$H151),""))</f>
        <v/>
      </c>
      <c r="D151" s="22" t="str">
        <f>IF(Dagligt!$E151=C$5,IF(Dagligt!$H151=0,"",Dagligt!$H151),IF(Dagligt!$G151=Dagligt!$AE$6,IF(Dagligt!$I151=0,"",Dagligt!$I151),""))</f>
        <v/>
      </c>
      <c r="E151" s="22" t="str">
        <f>IF(Dagligt!$E151=E$5,IF(Dagligt!$I151=0,"",Dagligt!$I151),IF(Dagligt!$G151=Dagligt!$AE$7,IF(Dagligt!$H151=0,"",Dagligt!$H151),""))</f>
        <v/>
      </c>
      <c r="F151" s="22" t="str">
        <f>IF(Dagligt!$E151=E$5,IF(Dagligt!$H151=0,"",Dagligt!$H151),IF(Dagligt!$G151=Dagligt!$AE$7,IF(Dagligt!$I151=0,"",Dagligt!$I151),""))</f>
        <v/>
      </c>
      <c r="G151" s="22" t="str">
        <f>IF(Dagligt!$E151=G$5,IF(Dagligt!$I151=0,"",Dagligt!$I151),IF(Dagligt!$G151=Dagligt!$AE$8,IF(Dagligt!$H151=0,"",Dagligt!$H151),""))</f>
        <v/>
      </c>
      <c r="H151" s="22" t="str">
        <f>IF(Dagligt!$E151=G$5,IF(Dagligt!$H151=0,"",Dagligt!$H151),IF(Dagligt!$G151=Dagligt!$AE$8,IF(Dagligt!$I151=0,"",Dagligt!$I151),""))</f>
        <v/>
      </c>
      <c r="I151" s="22" t="str">
        <f>IF(Dagligt!$E151=I$5,IF(Dagligt!$I151=0,"",Dagligt!$I151),IF(Dagligt!$G151=Dagligt!$AE$9,IF(Dagligt!$H151=0,"",Dagligt!$H151),""))</f>
        <v/>
      </c>
      <c r="J151" s="22" t="str">
        <f>IF(Dagligt!$E151=I$5,IF(Dagligt!$H151=0,"",Dagligt!$H151),IF(Dagligt!$G151=Dagligt!$AE$9,IF(Dagligt!$I151=0,"",Dagligt!$I151),""))</f>
        <v/>
      </c>
      <c r="K151" s="22" t="str">
        <f>IF(Dagligt!$E151=K$5,IF(Dagligt!$I151=0,"",Dagligt!$I151),"")</f>
        <v/>
      </c>
      <c r="L151" s="22" t="str">
        <f>IF(Dagligt!$E151=K$5,IF(Dagligt!$H151=0,"",Dagligt!$H151),"")</f>
        <v/>
      </c>
      <c r="M151" s="22" t="str">
        <f>IF(Dagligt!$E151=M$5,IF(Dagligt!$I151=0,"",Dagligt!$I151),"")</f>
        <v/>
      </c>
      <c r="N151" s="22" t="str">
        <f>IF(Dagligt!$E151=M$5,IF(Dagligt!$H151=0,"",Dagligt!$H151),"")</f>
        <v/>
      </c>
      <c r="O151" s="22" t="str">
        <f>IF(Dagligt!$E151=O$5,IF(Dagligt!$I151=0,"",Dagligt!$I151),"")</f>
        <v/>
      </c>
      <c r="P151" s="22" t="str">
        <f>IF(Dagligt!$E151=O$5,IF(Dagligt!$H151=0,"",Dagligt!$H151),"")</f>
        <v/>
      </c>
      <c r="Q151" s="22" t="str">
        <f>IF(Dagligt!$E151=Q$5,IF(Dagligt!$I151=0,"",Dagligt!$I151),"")</f>
        <v/>
      </c>
      <c r="R151" s="22" t="str">
        <f>IF(Dagligt!$E151=Q$5,IF(Dagligt!$H151=0,"",Dagligt!$H151),"")</f>
        <v/>
      </c>
      <c r="S151" s="22" t="str">
        <f>IF(Dagligt!$E151=S$5,IF(Dagligt!$I151=0,"",Dagligt!$I151),"")</f>
        <v/>
      </c>
      <c r="T151" s="22" t="str">
        <f>IF(Dagligt!$E151=S$5,IF(Dagligt!$H151=0,"",Dagligt!$H151),"")</f>
        <v/>
      </c>
      <c r="U151" s="22" t="str">
        <f>IF(Dagligt!$E151=U$5,IF(Dagligt!$I151=0,"",Dagligt!$I151),"")</f>
        <v/>
      </c>
      <c r="V151" s="22" t="str">
        <f>IF(Dagligt!$E151=U$5,IF(Dagligt!$H151=0,"",Dagligt!$H151),"")</f>
        <v/>
      </c>
      <c r="W151" s="22" t="str">
        <f>IF(Dagligt!$E151=W$5,IF(Dagligt!$I151=0,"",Dagligt!$I151),"")</f>
        <v/>
      </c>
      <c r="X151" s="22" t="str">
        <f>IF(Dagligt!$E151=W$5,IF(Dagligt!$H151=0,"",Dagligt!$H151),"")</f>
        <v/>
      </c>
      <c r="Y151" s="22" t="str">
        <f>IF(Dagligt!$E151=Y$5,IF(Dagligt!$I151=0,"",Dagligt!$I151),"")</f>
        <v/>
      </c>
      <c r="Z151" s="22" t="str">
        <f>IF(Dagligt!$E151=Y$5,IF(Dagligt!$H151=0,"",Dagligt!$H151),"")</f>
        <v/>
      </c>
      <c r="AA151" t="str">
        <f>IF(Dagligt!$E151=AA$5,IF(Dagligt!$I151=0,"",Dagligt!$I151),"")</f>
        <v/>
      </c>
      <c r="AB151" t="str">
        <f>IF(Dagligt!$E151=AA$5,IF(Dagligt!$H151=0,"",Dagligt!$H151),"")</f>
        <v/>
      </c>
    </row>
    <row r="152" spans="1:28">
      <c r="A152" s="22" t="str">
        <f>Dagligt!A152 &amp; " " &amp;Dagligt!B152 &amp; " " &amp; Dagligt!C152</f>
        <v xml:space="preserve">  </v>
      </c>
      <c r="B152" s="23" t="str">
        <f>IF(Dagligt!D152=0,"",Dagligt!D152)</f>
        <v/>
      </c>
      <c r="C152" s="22" t="str">
        <f>IF(Dagligt!$E152=C$5,IF(Dagligt!$I152=0,"",Dagligt!$I152),IF(Dagligt!$G152=Dagligt!$AE$6,IF(Dagligt!$H152=0,"",Dagligt!$H152),""))</f>
        <v/>
      </c>
      <c r="D152" s="22" t="str">
        <f>IF(Dagligt!$E152=C$5,IF(Dagligt!$H152=0,"",Dagligt!$H152),IF(Dagligt!$G152=Dagligt!$AE$6,IF(Dagligt!$I152=0,"",Dagligt!$I152),""))</f>
        <v/>
      </c>
      <c r="E152" s="22" t="str">
        <f>IF(Dagligt!$E152=E$5,IF(Dagligt!$I152=0,"",Dagligt!$I152),IF(Dagligt!$G152=Dagligt!$AE$7,IF(Dagligt!$H152=0,"",Dagligt!$H152),""))</f>
        <v/>
      </c>
      <c r="F152" s="22" t="str">
        <f>IF(Dagligt!$E152=E$5,IF(Dagligt!$H152=0,"",Dagligt!$H152),IF(Dagligt!$G152=Dagligt!$AE$7,IF(Dagligt!$I152=0,"",Dagligt!$I152),""))</f>
        <v/>
      </c>
      <c r="G152" s="22" t="str">
        <f>IF(Dagligt!$E152=G$5,IF(Dagligt!$I152=0,"",Dagligt!$I152),IF(Dagligt!$G152=Dagligt!$AE$8,IF(Dagligt!$H152=0,"",Dagligt!$H152),""))</f>
        <v/>
      </c>
      <c r="H152" s="22" t="str">
        <f>IF(Dagligt!$E152=G$5,IF(Dagligt!$H152=0,"",Dagligt!$H152),IF(Dagligt!$G152=Dagligt!$AE$8,IF(Dagligt!$I152=0,"",Dagligt!$I152),""))</f>
        <v/>
      </c>
      <c r="I152" s="22" t="str">
        <f>IF(Dagligt!$E152=I$5,IF(Dagligt!$I152=0,"",Dagligt!$I152),IF(Dagligt!$G152=Dagligt!$AE$9,IF(Dagligt!$H152=0,"",Dagligt!$H152),""))</f>
        <v/>
      </c>
      <c r="J152" s="22" t="str">
        <f>IF(Dagligt!$E152=I$5,IF(Dagligt!$H152=0,"",Dagligt!$H152),IF(Dagligt!$G152=Dagligt!$AE$9,IF(Dagligt!$I152=0,"",Dagligt!$I152),""))</f>
        <v/>
      </c>
      <c r="K152" s="22" t="str">
        <f>IF(Dagligt!$E152=K$5,IF(Dagligt!$I152=0,"",Dagligt!$I152),"")</f>
        <v/>
      </c>
      <c r="L152" s="22" t="str">
        <f>IF(Dagligt!$E152=K$5,IF(Dagligt!$H152=0,"",Dagligt!$H152),"")</f>
        <v/>
      </c>
      <c r="M152" s="22" t="str">
        <f>IF(Dagligt!$E152=M$5,IF(Dagligt!$I152=0,"",Dagligt!$I152),"")</f>
        <v/>
      </c>
      <c r="N152" s="22" t="str">
        <f>IF(Dagligt!$E152=M$5,IF(Dagligt!$H152=0,"",Dagligt!$H152),"")</f>
        <v/>
      </c>
      <c r="O152" s="22" t="str">
        <f>IF(Dagligt!$E152=O$5,IF(Dagligt!$I152=0,"",Dagligt!$I152),"")</f>
        <v/>
      </c>
      <c r="P152" s="22" t="str">
        <f>IF(Dagligt!$E152=O$5,IF(Dagligt!$H152=0,"",Dagligt!$H152),"")</f>
        <v/>
      </c>
      <c r="Q152" s="22" t="str">
        <f>IF(Dagligt!$E152=Q$5,IF(Dagligt!$I152=0,"",Dagligt!$I152),"")</f>
        <v/>
      </c>
      <c r="R152" s="22" t="str">
        <f>IF(Dagligt!$E152=Q$5,IF(Dagligt!$H152=0,"",Dagligt!$H152),"")</f>
        <v/>
      </c>
      <c r="S152" s="22" t="str">
        <f>IF(Dagligt!$E152=S$5,IF(Dagligt!$I152=0,"",Dagligt!$I152),"")</f>
        <v/>
      </c>
      <c r="T152" s="22" t="str">
        <f>IF(Dagligt!$E152=S$5,IF(Dagligt!$H152=0,"",Dagligt!$H152),"")</f>
        <v/>
      </c>
      <c r="U152" s="22" t="str">
        <f>IF(Dagligt!$E152=U$5,IF(Dagligt!$I152=0,"",Dagligt!$I152),"")</f>
        <v/>
      </c>
      <c r="V152" s="22" t="str">
        <f>IF(Dagligt!$E152=U$5,IF(Dagligt!$H152=0,"",Dagligt!$H152),"")</f>
        <v/>
      </c>
      <c r="W152" s="22" t="str">
        <f>IF(Dagligt!$E152=W$5,IF(Dagligt!$I152=0,"",Dagligt!$I152),"")</f>
        <v/>
      </c>
      <c r="X152" s="22" t="str">
        <f>IF(Dagligt!$E152=W$5,IF(Dagligt!$H152=0,"",Dagligt!$H152),"")</f>
        <v/>
      </c>
      <c r="Y152" s="22" t="str">
        <f>IF(Dagligt!$E152=Y$5,IF(Dagligt!$I152=0,"",Dagligt!$I152),"")</f>
        <v/>
      </c>
      <c r="Z152" s="22" t="str">
        <f>IF(Dagligt!$E152=Y$5,IF(Dagligt!$H152=0,"",Dagligt!$H152),"")</f>
        <v/>
      </c>
      <c r="AA152" t="str">
        <f>IF(Dagligt!$E152=AA$5,IF(Dagligt!$I152=0,"",Dagligt!$I152),"")</f>
        <v/>
      </c>
      <c r="AB152" t="str">
        <f>IF(Dagligt!$E152=AA$5,IF(Dagligt!$H152=0,"",Dagligt!$H152),"")</f>
        <v/>
      </c>
    </row>
    <row r="153" spans="1:28">
      <c r="A153" s="22" t="str">
        <f>Dagligt!A153 &amp; " " &amp;Dagligt!B153 &amp; " " &amp; Dagligt!C153</f>
        <v xml:space="preserve">  </v>
      </c>
      <c r="B153" s="23" t="str">
        <f>IF(Dagligt!D153=0,"",Dagligt!D153)</f>
        <v/>
      </c>
      <c r="C153" s="22" t="str">
        <f>IF(Dagligt!$E153=C$5,IF(Dagligt!$I153=0,"",Dagligt!$I153),IF(Dagligt!$G153=Dagligt!$AE$6,IF(Dagligt!$H153=0,"",Dagligt!$H153),""))</f>
        <v/>
      </c>
      <c r="D153" s="22" t="str">
        <f>IF(Dagligt!$E153=C$5,IF(Dagligt!$H153=0,"",Dagligt!$H153),IF(Dagligt!$G153=Dagligt!$AE$6,IF(Dagligt!$I153=0,"",Dagligt!$I153),""))</f>
        <v/>
      </c>
      <c r="E153" s="22" t="str">
        <f>IF(Dagligt!$E153=E$5,IF(Dagligt!$I153=0,"",Dagligt!$I153),IF(Dagligt!$G153=Dagligt!$AE$7,IF(Dagligt!$H153=0,"",Dagligt!$H153),""))</f>
        <v/>
      </c>
      <c r="F153" s="22" t="str">
        <f>IF(Dagligt!$E153=E$5,IF(Dagligt!$H153=0,"",Dagligt!$H153),IF(Dagligt!$G153=Dagligt!$AE$7,IF(Dagligt!$I153=0,"",Dagligt!$I153),""))</f>
        <v/>
      </c>
      <c r="G153" s="22" t="str">
        <f>IF(Dagligt!$E153=G$5,IF(Dagligt!$I153=0,"",Dagligt!$I153),IF(Dagligt!$G153=Dagligt!$AE$8,IF(Dagligt!$H153=0,"",Dagligt!$H153),""))</f>
        <v/>
      </c>
      <c r="H153" s="22" t="str">
        <f>IF(Dagligt!$E153=G$5,IF(Dagligt!$H153=0,"",Dagligt!$H153),IF(Dagligt!$G153=Dagligt!$AE$8,IF(Dagligt!$I153=0,"",Dagligt!$I153),""))</f>
        <v/>
      </c>
      <c r="I153" s="22" t="str">
        <f>IF(Dagligt!$E153=I$5,IF(Dagligt!$I153=0,"",Dagligt!$I153),IF(Dagligt!$G153=Dagligt!$AE$9,IF(Dagligt!$H153=0,"",Dagligt!$H153),""))</f>
        <v/>
      </c>
      <c r="J153" s="22" t="str">
        <f>IF(Dagligt!$E153=I$5,IF(Dagligt!$H153=0,"",Dagligt!$H153),IF(Dagligt!$G153=Dagligt!$AE$9,IF(Dagligt!$I153=0,"",Dagligt!$I153),""))</f>
        <v/>
      </c>
      <c r="K153" s="22" t="str">
        <f>IF(Dagligt!$E153=K$5,IF(Dagligt!$I153=0,"",Dagligt!$I153),"")</f>
        <v/>
      </c>
      <c r="L153" s="22" t="str">
        <f>IF(Dagligt!$E153=K$5,IF(Dagligt!$H153=0,"",Dagligt!$H153),"")</f>
        <v/>
      </c>
      <c r="M153" s="22" t="str">
        <f>IF(Dagligt!$E153=M$5,IF(Dagligt!$I153=0,"",Dagligt!$I153),"")</f>
        <v/>
      </c>
      <c r="N153" s="22" t="str">
        <f>IF(Dagligt!$E153=M$5,IF(Dagligt!$H153=0,"",Dagligt!$H153),"")</f>
        <v/>
      </c>
      <c r="O153" s="22" t="str">
        <f>IF(Dagligt!$E153=O$5,IF(Dagligt!$I153=0,"",Dagligt!$I153),"")</f>
        <v/>
      </c>
      <c r="P153" s="22" t="str">
        <f>IF(Dagligt!$E153=O$5,IF(Dagligt!$H153=0,"",Dagligt!$H153),"")</f>
        <v/>
      </c>
      <c r="Q153" s="22" t="str">
        <f>IF(Dagligt!$E153=Q$5,IF(Dagligt!$I153=0,"",Dagligt!$I153),"")</f>
        <v/>
      </c>
      <c r="R153" s="22" t="str">
        <f>IF(Dagligt!$E153=Q$5,IF(Dagligt!$H153=0,"",Dagligt!$H153),"")</f>
        <v/>
      </c>
      <c r="S153" s="22" t="str">
        <f>IF(Dagligt!$E153=S$5,IF(Dagligt!$I153=0,"",Dagligt!$I153),"")</f>
        <v/>
      </c>
      <c r="T153" s="22" t="str">
        <f>IF(Dagligt!$E153=S$5,IF(Dagligt!$H153=0,"",Dagligt!$H153),"")</f>
        <v/>
      </c>
      <c r="U153" s="22" t="str">
        <f>IF(Dagligt!$E153=U$5,IF(Dagligt!$I153=0,"",Dagligt!$I153),"")</f>
        <v/>
      </c>
      <c r="V153" s="22" t="str">
        <f>IF(Dagligt!$E153=U$5,IF(Dagligt!$H153=0,"",Dagligt!$H153),"")</f>
        <v/>
      </c>
      <c r="W153" s="22" t="str">
        <f>IF(Dagligt!$E153=W$5,IF(Dagligt!$I153=0,"",Dagligt!$I153),"")</f>
        <v/>
      </c>
      <c r="X153" s="22" t="str">
        <f>IF(Dagligt!$E153=W$5,IF(Dagligt!$H153=0,"",Dagligt!$H153),"")</f>
        <v/>
      </c>
      <c r="Y153" s="22" t="str">
        <f>IF(Dagligt!$E153=Y$5,IF(Dagligt!$I153=0,"",Dagligt!$I153),"")</f>
        <v/>
      </c>
      <c r="Z153" s="22" t="str">
        <f>IF(Dagligt!$E153=Y$5,IF(Dagligt!$H153=0,"",Dagligt!$H153),"")</f>
        <v/>
      </c>
      <c r="AA153" t="str">
        <f>IF(Dagligt!$E153=AA$5,IF(Dagligt!$I153=0,"",Dagligt!$I153),"")</f>
        <v/>
      </c>
      <c r="AB153" t="str">
        <f>IF(Dagligt!$E153=AA$5,IF(Dagligt!$H153=0,"",Dagligt!$H153),"")</f>
        <v/>
      </c>
    </row>
    <row r="154" spans="1:28">
      <c r="A154" s="22" t="str">
        <f>Dagligt!A154 &amp; " " &amp;Dagligt!B154 &amp; " " &amp; Dagligt!C154</f>
        <v xml:space="preserve">  </v>
      </c>
      <c r="B154" s="23" t="str">
        <f>IF(Dagligt!D154=0,"",Dagligt!D154)</f>
        <v/>
      </c>
      <c r="C154" s="22" t="str">
        <f>IF(Dagligt!$E154=C$5,IF(Dagligt!$I154=0,"",Dagligt!$I154),IF(Dagligt!$G154=Dagligt!$AE$6,IF(Dagligt!$H154=0,"",Dagligt!$H154),""))</f>
        <v/>
      </c>
      <c r="D154" s="22" t="str">
        <f>IF(Dagligt!$E154=C$5,IF(Dagligt!$H154=0,"",Dagligt!$H154),IF(Dagligt!$G154=Dagligt!$AE$6,IF(Dagligt!$I154=0,"",Dagligt!$I154),""))</f>
        <v/>
      </c>
      <c r="E154" s="22" t="str">
        <f>IF(Dagligt!$E154=E$5,IF(Dagligt!$I154=0,"",Dagligt!$I154),IF(Dagligt!$G154=Dagligt!$AE$7,IF(Dagligt!$H154=0,"",Dagligt!$H154),""))</f>
        <v/>
      </c>
      <c r="F154" s="22" t="str">
        <f>IF(Dagligt!$E154=E$5,IF(Dagligt!$H154=0,"",Dagligt!$H154),IF(Dagligt!$G154=Dagligt!$AE$7,IF(Dagligt!$I154=0,"",Dagligt!$I154),""))</f>
        <v/>
      </c>
      <c r="G154" s="22" t="str">
        <f>IF(Dagligt!$E154=G$5,IF(Dagligt!$I154=0,"",Dagligt!$I154),IF(Dagligt!$G154=Dagligt!$AE$8,IF(Dagligt!$H154=0,"",Dagligt!$H154),""))</f>
        <v/>
      </c>
      <c r="H154" s="22" t="str">
        <f>IF(Dagligt!$E154=G$5,IF(Dagligt!$H154=0,"",Dagligt!$H154),IF(Dagligt!$G154=Dagligt!$AE$8,IF(Dagligt!$I154=0,"",Dagligt!$I154),""))</f>
        <v/>
      </c>
      <c r="I154" s="22" t="str">
        <f>IF(Dagligt!$E154=I$5,IF(Dagligt!$I154=0,"",Dagligt!$I154),IF(Dagligt!$G154=Dagligt!$AE$9,IF(Dagligt!$H154=0,"",Dagligt!$H154),""))</f>
        <v/>
      </c>
      <c r="J154" s="22" t="str">
        <f>IF(Dagligt!$E154=I$5,IF(Dagligt!$H154=0,"",Dagligt!$H154),IF(Dagligt!$G154=Dagligt!$AE$9,IF(Dagligt!$I154=0,"",Dagligt!$I154),""))</f>
        <v/>
      </c>
      <c r="K154" s="22" t="str">
        <f>IF(Dagligt!$E154=K$5,IF(Dagligt!$I154=0,"",Dagligt!$I154),"")</f>
        <v/>
      </c>
      <c r="L154" s="22" t="str">
        <f>IF(Dagligt!$E154=K$5,IF(Dagligt!$H154=0,"",Dagligt!$H154),"")</f>
        <v/>
      </c>
      <c r="M154" s="22" t="str">
        <f>IF(Dagligt!$E154=M$5,IF(Dagligt!$I154=0,"",Dagligt!$I154),"")</f>
        <v/>
      </c>
      <c r="N154" s="22" t="str">
        <f>IF(Dagligt!$E154=M$5,IF(Dagligt!$H154=0,"",Dagligt!$H154),"")</f>
        <v/>
      </c>
      <c r="O154" s="22" t="str">
        <f>IF(Dagligt!$E154=O$5,IF(Dagligt!$I154=0,"",Dagligt!$I154),"")</f>
        <v/>
      </c>
      <c r="P154" s="22" t="str">
        <f>IF(Dagligt!$E154=O$5,IF(Dagligt!$H154=0,"",Dagligt!$H154),"")</f>
        <v/>
      </c>
      <c r="Q154" s="22" t="str">
        <f>IF(Dagligt!$E154=Q$5,IF(Dagligt!$I154=0,"",Dagligt!$I154),"")</f>
        <v/>
      </c>
      <c r="R154" s="22" t="str">
        <f>IF(Dagligt!$E154=Q$5,IF(Dagligt!$H154=0,"",Dagligt!$H154),"")</f>
        <v/>
      </c>
      <c r="S154" s="22" t="str">
        <f>IF(Dagligt!$E154=S$5,IF(Dagligt!$I154=0,"",Dagligt!$I154),"")</f>
        <v/>
      </c>
      <c r="T154" s="22" t="str">
        <f>IF(Dagligt!$E154=S$5,IF(Dagligt!$H154=0,"",Dagligt!$H154),"")</f>
        <v/>
      </c>
      <c r="U154" s="22" t="str">
        <f>IF(Dagligt!$E154=U$5,IF(Dagligt!$I154=0,"",Dagligt!$I154),"")</f>
        <v/>
      </c>
      <c r="V154" s="22" t="str">
        <f>IF(Dagligt!$E154=U$5,IF(Dagligt!$H154=0,"",Dagligt!$H154),"")</f>
        <v/>
      </c>
      <c r="W154" s="22" t="str">
        <f>IF(Dagligt!$E154=W$5,IF(Dagligt!$I154=0,"",Dagligt!$I154),"")</f>
        <v/>
      </c>
      <c r="X154" s="22" t="str">
        <f>IF(Dagligt!$E154=W$5,IF(Dagligt!$H154=0,"",Dagligt!$H154),"")</f>
        <v/>
      </c>
      <c r="Y154" s="22" t="str">
        <f>IF(Dagligt!$E154=Y$5,IF(Dagligt!$I154=0,"",Dagligt!$I154),"")</f>
        <v/>
      </c>
      <c r="Z154" s="22" t="str">
        <f>IF(Dagligt!$E154=Y$5,IF(Dagligt!$H154=0,"",Dagligt!$H154),"")</f>
        <v/>
      </c>
      <c r="AA154" t="str">
        <f>IF(Dagligt!$E154=AA$5,IF(Dagligt!$I154=0,"",Dagligt!$I154),"")</f>
        <v/>
      </c>
      <c r="AB154" t="str">
        <f>IF(Dagligt!$E154=AA$5,IF(Dagligt!$H154=0,"",Dagligt!$H154),"")</f>
        <v/>
      </c>
    </row>
    <row r="155" spans="1:28">
      <c r="A155" s="22" t="str">
        <f>Dagligt!A155 &amp; " " &amp;Dagligt!B155 &amp; " " &amp; Dagligt!C155</f>
        <v xml:space="preserve">  </v>
      </c>
      <c r="B155" s="23" t="str">
        <f>IF(Dagligt!D155=0,"",Dagligt!D155)</f>
        <v/>
      </c>
      <c r="C155" s="22" t="str">
        <f>IF(Dagligt!$E155=C$5,IF(Dagligt!$I155=0,"",Dagligt!$I155),IF(Dagligt!$G155=Dagligt!$AE$6,IF(Dagligt!$H155=0,"",Dagligt!$H155),""))</f>
        <v/>
      </c>
      <c r="D155" s="22" t="str">
        <f>IF(Dagligt!$E155=C$5,IF(Dagligt!$H155=0,"",Dagligt!$H155),IF(Dagligt!$G155=Dagligt!$AE$6,IF(Dagligt!$I155=0,"",Dagligt!$I155),""))</f>
        <v/>
      </c>
      <c r="E155" s="22" t="str">
        <f>IF(Dagligt!$E155=E$5,IF(Dagligt!$I155=0,"",Dagligt!$I155),IF(Dagligt!$G155=Dagligt!$AE$7,IF(Dagligt!$H155=0,"",Dagligt!$H155),""))</f>
        <v/>
      </c>
      <c r="F155" s="22" t="str">
        <f>IF(Dagligt!$E155=E$5,IF(Dagligt!$H155=0,"",Dagligt!$H155),IF(Dagligt!$G155=Dagligt!$AE$7,IF(Dagligt!$I155=0,"",Dagligt!$I155),""))</f>
        <v/>
      </c>
      <c r="G155" s="22" t="str">
        <f>IF(Dagligt!$E155=G$5,IF(Dagligt!$I155=0,"",Dagligt!$I155),IF(Dagligt!$G155=Dagligt!$AE$8,IF(Dagligt!$H155=0,"",Dagligt!$H155),""))</f>
        <v/>
      </c>
      <c r="H155" s="22" t="str">
        <f>IF(Dagligt!$E155=G$5,IF(Dagligt!$H155=0,"",Dagligt!$H155),IF(Dagligt!$G155=Dagligt!$AE$8,IF(Dagligt!$I155=0,"",Dagligt!$I155),""))</f>
        <v/>
      </c>
      <c r="I155" s="22" t="str">
        <f>IF(Dagligt!$E155=I$5,IF(Dagligt!$I155=0,"",Dagligt!$I155),IF(Dagligt!$G155=Dagligt!$AE$9,IF(Dagligt!$H155=0,"",Dagligt!$H155),""))</f>
        <v/>
      </c>
      <c r="J155" s="22" t="str">
        <f>IF(Dagligt!$E155=I$5,IF(Dagligt!$H155=0,"",Dagligt!$H155),IF(Dagligt!$G155=Dagligt!$AE$9,IF(Dagligt!$I155=0,"",Dagligt!$I155),""))</f>
        <v/>
      </c>
      <c r="K155" s="22" t="str">
        <f>IF(Dagligt!$E155=K$5,IF(Dagligt!$I155=0,"",Dagligt!$I155),"")</f>
        <v/>
      </c>
      <c r="L155" s="22" t="str">
        <f>IF(Dagligt!$E155=K$5,IF(Dagligt!$H155=0,"",Dagligt!$H155),"")</f>
        <v/>
      </c>
      <c r="M155" s="22" t="str">
        <f>IF(Dagligt!$E155=M$5,IF(Dagligt!$I155=0,"",Dagligt!$I155),"")</f>
        <v/>
      </c>
      <c r="N155" s="22" t="str">
        <f>IF(Dagligt!$E155=M$5,IF(Dagligt!$H155=0,"",Dagligt!$H155),"")</f>
        <v/>
      </c>
      <c r="O155" s="22" t="str">
        <f>IF(Dagligt!$E155=O$5,IF(Dagligt!$I155=0,"",Dagligt!$I155),"")</f>
        <v/>
      </c>
      <c r="P155" s="22" t="str">
        <f>IF(Dagligt!$E155=O$5,IF(Dagligt!$H155=0,"",Dagligt!$H155),"")</f>
        <v/>
      </c>
      <c r="Q155" s="22" t="str">
        <f>IF(Dagligt!$E155=Q$5,IF(Dagligt!$I155=0,"",Dagligt!$I155),"")</f>
        <v/>
      </c>
      <c r="R155" s="22" t="str">
        <f>IF(Dagligt!$E155=Q$5,IF(Dagligt!$H155=0,"",Dagligt!$H155),"")</f>
        <v/>
      </c>
      <c r="S155" s="22" t="str">
        <f>IF(Dagligt!$E155=S$5,IF(Dagligt!$I155=0,"",Dagligt!$I155),"")</f>
        <v/>
      </c>
      <c r="T155" s="22" t="str">
        <f>IF(Dagligt!$E155=S$5,IF(Dagligt!$H155=0,"",Dagligt!$H155),"")</f>
        <v/>
      </c>
      <c r="U155" s="22" t="str">
        <f>IF(Dagligt!$E155=U$5,IF(Dagligt!$I155=0,"",Dagligt!$I155),"")</f>
        <v/>
      </c>
      <c r="V155" s="22" t="str">
        <f>IF(Dagligt!$E155=U$5,IF(Dagligt!$H155=0,"",Dagligt!$H155),"")</f>
        <v/>
      </c>
      <c r="W155" s="22" t="str">
        <f>IF(Dagligt!$E155=W$5,IF(Dagligt!$I155=0,"",Dagligt!$I155),"")</f>
        <v/>
      </c>
      <c r="X155" s="22" t="str">
        <f>IF(Dagligt!$E155=W$5,IF(Dagligt!$H155=0,"",Dagligt!$H155),"")</f>
        <v/>
      </c>
      <c r="Y155" s="22" t="str">
        <f>IF(Dagligt!$E155=Y$5,IF(Dagligt!$I155=0,"",Dagligt!$I155),"")</f>
        <v/>
      </c>
      <c r="Z155" s="22" t="str">
        <f>IF(Dagligt!$E155=Y$5,IF(Dagligt!$H155=0,"",Dagligt!$H155),"")</f>
        <v/>
      </c>
      <c r="AA155" t="str">
        <f>IF(Dagligt!$E155=AA$5,IF(Dagligt!$I155=0,"",Dagligt!$I155),"")</f>
        <v/>
      </c>
      <c r="AB155" t="str">
        <f>IF(Dagligt!$E155=AA$5,IF(Dagligt!$H155=0,"",Dagligt!$H155),"")</f>
        <v/>
      </c>
    </row>
    <row r="156" spans="1:28">
      <c r="A156" s="22" t="str">
        <f>Dagligt!A156 &amp; " " &amp;Dagligt!B156 &amp; " " &amp; Dagligt!C156</f>
        <v xml:space="preserve">  </v>
      </c>
      <c r="B156" s="23" t="str">
        <f>IF(Dagligt!D156=0,"",Dagligt!D156)</f>
        <v/>
      </c>
      <c r="C156" s="22" t="str">
        <f>IF(Dagligt!$E156=C$5,IF(Dagligt!$I156=0,"",Dagligt!$I156),IF(Dagligt!$G156=Dagligt!$AE$6,IF(Dagligt!$H156=0,"",Dagligt!$H156),""))</f>
        <v/>
      </c>
      <c r="D156" s="22" t="str">
        <f>IF(Dagligt!$E156=C$5,IF(Dagligt!$H156=0,"",Dagligt!$H156),IF(Dagligt!$G156=Dagligt!$AE$6,IF(Dagligt!$I156=0,"",Dagligt!$I156),""))</f>
        <v/>
      </c>
      <c r="E156" s="22" t="str">
        <f>IF(Dagligt!$E156=E$5,IF(Dagligt!$I156=0,"",Dagligt!$I156),IF(Dagligt!$G156=Dagligt!$AE$7,IF(Dagligt!$H156=0,"",Dagligt!$H156),""))</f>
        <v/>
      </c>
      <c r="F156" s="22" t="str">
        <f>IF(Dagligt!$E156=E$5,IF(Dagligt!$H156=0,"",Dagligt!$H156),IF(Dagligt!$G156=Dagligt!$AE$7,IF(Dagligt!$I156=0,"",Dagligt!$I156),""))</f>
        <v/>
      </c>
      <c r="G156" s="22" t="str">
        <f>IF(Dagligt!$E156=G$5,IF(Dagligt!$I156=0,"",Dagligt!$I156),IF(Dagligt!$G156=Dagligt!$AE$8,IF(Dagligt!$H156=0,"",Dagligt!$H156),""))</f>
        <v/>
      </c>
      <c r="H156" s="22" t="str">
        <f>IF(Dagligt!$E156=G$5,IF(Dagligt!$H156=0,"",Dagligt!$H156),IF(Dagligt!$G156=Dagligt!$AE$8,IF(Dagligt!$I156=0,"",Dagligt!$I156),""))</f>
        <v/>
      </c>
      <c r="I156" s="22" t="str">
        <f>IF(Dagligt!$E156=I$5,IF(Dagligt!$I156=0,"",Dagligt!$I156),IF(Dagligt!$G156=Dagligt!$AE$9,IF(Dagligt!$H156=0,"",Dagligt!$H156),""))</f>
        <v/>
      </c>
      <c r="J156" s="22" t="str">
        <f>IF(Dagligt!$E156=I$5,IF(Dagligt!$H156=0,"",Dagligt!$H156),IF(Dagligt!$G156=Dagligt!$AE$9,IF(Dagligt!$I156=0,"",Dagligt!$I156),""))</f>
        <v/>
      </c>
      <c r="K156" s="22" t="str">
        <f>IF(Dagligt!$E156=K$5,IF(Dagligt!$I156=0,"",Dagligt!$I156),"")</f>
        <v/>
      </c>
      <c r="L156" s="22" t="str">
        <f>IF(Dagligt!$E156=K$5,IF(Dagligt!$H156=0,"",Dagligt!$H156),"")</f>
        <v/>
      </c>
      <c r="M156" s="22" t="str">
        <f>IF(Dagligt!$E156=M$5,IF(Dagligt!$I156=0,"",Dagligt!$I156),"")</f>
        <v/>
      </c>
      <c r="N156" s="22" t="str">
        <f>IF(Dagligt!$E156=M$5,IF(Dagligt!$H156=0,"",Dagligt!$H156),"")</f>
        <v/>
      </c>
      <c r="O156" s="22" t="str">
        <f>IF(Dagligt!$E156=O$5,IF(Dagligt!$I156=0,"",Dagligt!$I156),"")</f>
        <v/>
      </c>
      <c r="P156" s="22" t="str">
        <f>IF(Dagligt!$E156=O$5,IF(Dagligt!$H156=0,"",Dagligt!$H156),"")</f>
        <v/>
      </c>
      <c r="Q156" s="22" t="str">
        <f>IF(Dagligt!$E156=Q$5,IF(Dagligt!$I156=0,"",Dagligt!$I156),"")</f>
        <v/>
      </c>
      <c r="R156" s="22" t="str">
        <f>IF(Dagligt!$E156=Q$5,IF(Dagligt!$H156=0,"",Dagligt!$H156),"")</f>
        <v/>
      </c>
      <c r="S156" s="22" t="str">
        <f>IF(Dagligt!$E156=S$5,IF(Dagligt!$I156=0,"",Dagligt!$I156),"")</f>
        <v/>
      </c>
      <c r="T156" s="22" t="str">
        <f>IF(Dagligt!$E156=S$5,IF(Dagligt!$H156=0,"",Dagligt!$H156),"")</f>
        <v/>
      </c>
      <c r="U156" s="22" t="str">
        <f>IF(Dagligt!$E156=U$5,IF(Dagligt!$I156=0,"",Dagligt!$I156),"")</f>
        <v/>
      </c>
      <c r="V156" s="22" t="str">
        <f>IF(Dagligt!$E156=U$5,IF(Dagligt!$H156=0,"",Dagligt!$H156),"")</f>
        <v/>
      </c>
      <c r="W156" s="22" t="str">
        <f>IF(Dagligt!$E156=W$5,IF(Dagligt!$I156=0,"",Dagligt!$I156),"")</f>
        <v/>
      </c>
      <c r="X156" s="22" t="str">
        <f>IF(Dagligt!$E156=W$5,IF(Dagligt!$H156=0,"",Dagligt!$H156),"")</f>
        <v/>
      </c>
      <c r="Y156" s="22" t="str">
        <f>IF(Dagligt!$E156=Y$5,IF(Dagligt!$I156=0,"",Dagligt!$I156),"")</f>
        <v/>
      </c>
      <c r="Z156" s="22" t="str">
        <f>IF(Dagligt!$E156=Y$5,IF(Dagligt!$H156=0,"",Dagligt!$H156),"")</f>
        <v/>
      </c>
      <c r="AA156" t="str">
        <f>IF(Dagligt!$E156=AA$5,IF(Dagligt!$I156=0,"",Dagligt!$I156),"")</f>
        <v/>
      </c>
      <c r="AB156" t="str">
        <f>IF(Dagligt!$E156=AA$5,IF(Dagligt!$H156=0,"",Dagligt!$H156),"")</f>
        <v/>
      </c>
    </row>
    <row r="157" spans="1:28">
      <c r="A157" s="22" t="str">
        <f>Dagligt!A157 &amp; " " &amp;Dagligt!B157 &amp; " " &amp; Dagligt!C157</f>
        <v xml:space="preserve">  </v>
      </c>
      <c r="B157" s="23" t="str">
        <f>IF(Dagligt!D157=0,"",Dagligt!D157)</f>
        <v/>
      </c>
      <c r="C157" s="22" t="str">
        <f>IF(Dagligt!$E157=C$5,IF(Dagligt!$I157=0,"",Dagligt!$I157),IF(Dagligt!$G157=Dagligt!$AE$6,IF(Dagligt!$H157=0,"",Dagligt!$H157),""))</f>
        <v/>
      </c>
      <c r="D157" s="22" t="str">
        <f>IF(Dagligt!$E157=C$5,IF(Dagligt!$H157=0,"",Dagligt!$H157),IF(Dagligt!$G157=Dagligt!$AE$6,IF(Dagligt!$I157=0,"",Dagligt!$I157),""))</f>
        <v/>
      </c>
      <c r="E157" s="22" t="str">
        <f>IF(Dagligt!$E157=E$5,IF(Dagligt!$I157=0,"",Dagligt!$I157),IF(Dagligt!$G157=Dagligt!$AE$7,IF(Dagligt!$H157=0,"",Dagligt!$H157),""))</f>
        <v/>
      </c>
      <c r="F157" s="22" t="str">
        <f>IF(Dagligt!$E157=E$5,IF(Dagligt!$H157=0,"",Dagligt!$H157),IF(Dagligt!$G157=Dagligt!$AE$7,IF(Dagligt!$I157=0,"",Dagligt!$I157),""))</f>
        <v/>
      </c>
      <c r="G157" s="22" t="str">
        <f>IF(Dagligt!$E157=G$5,IF(Dagligt!$I157=0,"",Dagligt!$I157),IF(Dagligt!$G157=Dagligt!$AE$8,IF(Dagligt!$H157=0,"",Dagligt!$H157),""))</f>
        <v/>
      </c>
      <c r="H157" s="22" t="str">
        <f>IF(Dagligt!$E157=G$5,IF(Dagligt!$H157=0,"",Dagligt!$H157),IF(Dagligt!$G157=Dagligt!$AE$8,IF(Dagligt!$I157=0,"",Dagligt!$I157),""))</f>
        <v/>
      </c>
      <c r="I157" s="22" t="str">
        <f>IF(Dagligt!$E157=I$5,IF(Dagligt!$I157=0,"",Dagligt!$I157),IF(Dagligt!$G157=Dagligt!$AE$9,IF(Dagligt!$H157=0,"",Dagligt!$H157),""))</f>
        <v/>
      </c>
      <c r="J157" s="22" t="str">
        <f>IF(Dagligt!$E157=I$5,IF(Dagligt!$H157=0,"",Dagligt!$H157),IF(Dagligt!$G157=Dagligt!$AE$9,IF(Dagligt!$I157=0,"",Dagligt!$I157),""))</f>
        <v/>
      </c>
      <c r="K157" s="22" t="str">
        <f>IF(Dagligt!$E157=K$5,IF(Dagligt!$I157=0,"",Dagligt!$I157),"")</f>
        <v/>
      </c>
      <c r="L157" s="22" t="str">
        <f>IF(Dagligt!$E157=K$5,IF(Dagligt!$H157=0,"",Dagligt!$H157),"")</f>
        <v/>
      </c>
      <c r="M157" s="22" t="str">
        <f>IF(Dagligt!$E157=M$5,IF(Dagligt!$I157=0,"",Dagligt!$I157),"")</f>
        <v/>
      </c>
      <c r="N157" s="22" t="str">
        <f>IF(Dagligt!$E157=M$5,IF(Dagligt!$H157=0,"",Dagligt!$H157),"")</f>
        <v/>
      </c>
      <c r="O157" s="22" t="str">
        <f>IF(Dagligt!$E157=O$5,IF(Dagligt!$I157=0,"",Dagligt!$I157),"")</f>
        <v/>
      </c>
      <c r="P157" s="22" t="str">
        <f>IF(Dagligt!$E157=O$5,IF(Dagligt!$H157=0,"",Dagligt!$H157),"")</f>
        <v/>
      </c>
      <c r="Q157" s="22" t="str">
        <f>IF(Dagligt!$E157=Q$5,IF(Dagligt!$I157=0,"",Dagligt!$I157),"")</f>
        <v/>
      </c>
      <c r="R157" s="22" t="str">
        <f>IF(Dagligt!$E157=Q$5,IF(Dagligt!$H157=0,"",Dagligt!$H157),"")</f>
        <v/>
      </c>
      <c r="S157" s="22" t="str">
        <f>IF(Dagligt!$E157=S$5,IF(Dagligt!$I157=0,"",Dagligt!$I157),"")</f>
        <v/>
      </c>
      <c r="T157" s="22" t="str">
        <f>IF(Dagligt!$E157=S$5,IF(Dagligt!$H157=0,"",Dagligt!$H157),"")</f>
        <v/>
      </c>
      <c r="U157" s="22" t="str">
        <f>IF(Dagligt!$E157=U$5,IF(Dagligt!$I157=0,"",Dagligt!$I157),"")</f>
        <v/>
      </c>
      <c r="V157" s="22" t="str">
        <f>IF(Dagligt!$E157=U$5,IF(Dagligt!$H157=0,"",Dagligt!$H157),"")</f>
        <v/>
      </c>
      <c r="W157" s="22" t="str">
        <f>IF(Dagligt!$E157=W$5,IF(Dagligt!$I157=0,"",Dagligt!$I157),"")</f>
        <v/>
      </c>
      <c r="X157" s="22" t="str">
        <f>IF(Dagligt!$E157=W$5,IF(Dagligt!$H157=0,"",Dagligt!$H157),"")</f>
        <v/>
      </c>
      <c r="Y157" s="22" t="str">
        <f>IF(Dagligt!$E157=Y$5,IF(Dagligt!$I157=0,"",Dagligt!$I157),"")</f>
        <v/>
      </c>
      <c r="Z157" s="22" t="str">
        <f>IF(Dagligt!$E157=Y$5,IF(Dagligt!$H157=0,"",Dagligt!$H157),"")</f>
        <v/>
      </c>
      <c r="AA157" t="str">
        <f>IF(Dagligt!$E157=AA$5,IF(Dagligt!$I157=0,"",Dagligt!$I157),"")</f>
        <v/>
      </c>
      <c r="AB157" t="str">
        <f>IF(Dagligt!$E157=AA$5,IF(Dagligt!$H157=0,"",Dagligt!$H157),"")</f>
        <v/>
      </c>
    </row>
    <row r="158" spans="1:28">
      <c r="A158" s="22" t="str">
        <f>Dagligt!A158 &amp; " " &amp;Dagligt!B158 &amp; " " &amp; Dagligt!C158</f>
        <v xml:space="preserve">  </v>
      </c>
      <c r="B158" s="23" t="str">
        <f>IF(Dagligt!D158=0,"",Dagligt!D158)</f>
        <v/>
      </c>
      <c r="C158" s="22" t="str">
        <f>IF(Dagligt!$E158=C$5,IF(Dagligt!$I158=0,"",Dagligt!$I158),IF(Dagligt!$G158=Dagligt!$AE$6,IF(Dagligt!$H158=0,"",Dagligt!$H158),""))</f>
        <v/>
      </c>
      <c r="D158" s="22" t="str">
        <f>IF(Dagligt!$E158=C$5,IF(Dagligt!$H158=0,"",Dagligt!$H158),IF(Dagligt!$G158=Dagligt!$AE$6,IF(Dagligt!$I158=0,"",Dagligt!$I158),""))</f>
        <v/>
      </c>
      <c r="E158" s="22" t="str">
        <f>IF(Dagligt!$E158=E$5,IF(Dagligt!$I158=0,"",Dagligt!$I158),IF(Dagligt!$G158=Dagligt!$AE$7,IF(Dagligt!$H158=0,"",Dagligt!$H158),""))</f>
        <v/>
      </c>
      <c r="F158" s="22" t="str">
        <f>IF(Dagligt!$E158=E$5,IF(Dagligt!$H158=0,"",Dagligt!$H158),IF(Dagligt!$G158=Dagligt!$AE$7,IF(Dagligt!$I158=0,"",Dagligt!$I158),""))</f>
        <v/>
      </c>
      <c r="G158" s="22" t="str">
        <f>IF(Dagligt!$E158=G$5,IF(Dagligt!$I158=0,"",Dagligt!$I158),IF(Dagligt!$G158=Dagligt!$AE$8,IF(Dagligt!$H158=0,"",Dagligt!$H158),""))</f>
        <v/>
      </c>
      <c r="H158" s="22" t="str">
        <f>IF(Dagligt!$E158=G$5,IF(Dagligt!$H158=0,"",Dagligt!$H158),IF(Dagligt!$G158=Dagligt!$AE$8,IF(Dagligt!$I158=0,"",Dagligt!$I158),""))</f>
        <v/>
      </c>
      <c r="I158" s="22" t="str">
        <f>IF(Dagligt!$E158=I$5,IF(Dagligt!$I158=0,"",Dagligt!$I158),IF(Dagligt!$G158=Dagligt!$AE$9,IF(Dagligt!$H158=0,"",Dagligt!$H158),""))</f>
        <v/>
      </c>
      <c r="J158" s="22" t="str">
        <f>IF(Dagligt!$E158=I$5,IF(Dagligt!$H158=0,"",Dagligt!$H158),IF(Dagligt!$G158=Dagligt!$AE$9,IF(Dagligt!$I158=0,"",Dagligt!$I158),""))</f>
        <v/>
      </c>
      <c r="K158" s="22" t="str">
        <f>IF(Dagligt!$E158=K$5,IF(Dagligt!$I158=0,"",Dagligt!$I158),"")</f>
        <v/>
      </c>
      <c r="L158" s="22" t="str">
        <f>IF(Dagligt!$E158=K$5,IF(Dagligt!$H158=0,"",Dagligt!$H158),"")</f>
        <v/>
      </c>
      <c r="M158" s="22" t="str">
        <f>IF(Dagligt!$E158=M$5,IF(Dagligt!$I158=0,"",Dagligt!$I158),"")</f>
        <v/>
      </c>
      <c r="N158" s="22" t="str">
        <f>IF(Dagligt!$E158=M$5,IF(Dagligt!$H158=0,"",Dagligt!$H158),"")</f>
        <v/>
      </c>
      <c r="O158" s="22" t="str">
        <f>IF(Dagligt!$E158=O$5,IF(Dagligt!$I158=0,"",Dagligt!$I158),"")</f>
        <v/>
      </c>
      <c r="P158" s="22" t="str">
        <f>IF(Dagligt!$E158=O$5,IF(Dagligt!$H158=0,"",Dagligt!$H158),"")</f>
        <v/>
      </c>
      <c r="Q158" s="22" t="str">
        <f>IF(Dagligt!$E158=Q$5,IF(Dagligt!$I158=0,"",Dagligt!$I158),"")</f>
        <v/>
      </c>
      <c r="R158" s="22" t="str">
        <f>IF(Dagligt!$E158=Q$5,IF(Dagligt!$H158=0,"",Dagligt!$H158),"")</f>
        <v/>
      </c>
      <c r="S158" s="22" t="str">
        <f>IF(Dagligt!$E158=S$5,IF(Dagligt!$I158=0,"",Dagligt!$I158),"")</f>
        <v/>
      </c>
      <c r="T158" s="22" t="str">
        <f>IF(Dagligt!$E158=S$5,IF(Dagligt!$H158=0,"",Dagligt!$H158),"")</f>
        <v/>
      </c>
      <c r="U158" s="22" t="str">
        <f>IF(Dagligt!$E158=U$5,IF(Dagligt!$I158=0,"",Dagligt!$I158),"")</f>
        <v/>
      </c>
      <c r="V158" s="22" t="str">
        <f>IF(Dagligt!$E158=U$5,IF(Dagligt!$H158=0,"",Dagligt!$H158),"")</f>
        <v/>
      </c>
      <c r="W158" s="22" t="str">
        <f>IF(Dagligt!$E158=W$5,IF(Dagligt!$I158=0,"",Dagligt!$I158),"")</f>
        <v/>
      </c>
      <c r="X158" s="22" t="str">
        <f>IF(Dagligt!$E158=W$5,IF(Dagligt!$H158=0,"",Dagligt!$H158),"")</f>
        <v/>
      </c>
      <c r="Y158" s="22" t="str">
        <f>IF(Dagligt!$E158=Y$5,IF(Dagligt!$I158=0,"",Dagligt!$I158),"")</f>
        <v/>
      </c>
      <c r="Z158" s="22" t="str">
        <f>IF(Dagligt!$E158=Y$5,IF(Dagligt!$H158=0,"",Dagligt!$H158),"")</f>
        <v/>
      </c>
      <c r="AA158" t="str">
        <f>IF(Dagligt!$E158=AA$5,IF(Dagligt!$I158=0,"",Dagligt!$I158),"")</f>
        <v/>
      </c>
      <c r="AB158" t="str">
        <f>IF(Dagligt!$E158=AA$5,IF(Dagligt!$H158=0,"",Dagligt!$H158),"")</f>
        <v/>
      </c>
    </row>
    <row r="159" spans="1:28">
      <c r="A159" s="22" t="str">
        <f>Dagligt!A159 &amp; " " &amp;Dagligt!B159 &amp; " " &amp; Dagligt!C159</f>
        <v xml:space="preserve">  </v>
      </c>
      <c r="B159" s="23" t="str">
        <f>IF(Dagligt!D159=0,"",Dagligt!D159)</f>
        <v/>
      </c>
      <c r="C159" s="22" t="str">
        <f>IF(Dagligt!$E159=C$5,IF(Dagligt!$I159=0,"",Dagligt!$I159),IF(Dagligt!$G159=Dagligt!$AE$6,IF(Dagligt!$H159=0,"",Dagligt!$H159),""))</f>
        <v/>
      </c>
      <c r="D159" s="22" t="str">
        <f>IF(Dagligt!$E159=C$5,IF(Dagligt!$H159=0,"",Dagligt!$H159),IF(Dagligt!$G159=Dagligt!$AE$6,IF(Dagligt!$I159=0,"",Dagligt!$I159),""))</f>
        <v/>
      </c>
      <c r="E159" s="22" t="str">
        <f>IF(Dagligt!$E159=E$5,IF(Dagligt!$I159=0,"",Dagligt!$I159),IF(Dagligt!$G159=Dagligt!$AE$7,IF(Dagligt!$H159=0,"",Dagligt!$H159),""))</f>
        <v/>
      </c>
      <c r="F159" s="22" t="str">
        <f>IF(Dagligt!$E159=E$5,IF(Dagligt!$H159=0,"",Dagligt!$H159),IF(Dagligt!$G159=Dagligt!$AE$7,IF(Dagligt!$I159=0,"",Dagligt!$I159),""))</f>
        <v/>
      </c>
      <c r="G159" s="22" t="str">
        <f>IF(Dagligt!$E159=G$5,IF(Dagligt!$I159=0,"",Dagligt!$I159),IF(Dagligt!$G159=Dagligt!$AE$8,IF(Dagligt!$H159=0,"",Dagligt!$H159),""))</f>
        <v/>
      </c>
      <c r="H159" s="22" t="str">
        <f>IF(Dagligt!$E159=G$5,IF(Dagligt!$H159=0,"",Dagligt!$H159),IF(Dagligt!$G159=Dagligt!$AE$8,IF(Dagligt!$I159=0,"",Dagligt!$I159),""))</f>
        <v/>
      </c>
      <c r="I159" s="22" t="str">
        <f>IF(Dagligt!$E159=I$5,IF(Dagligt!$I159=0,"",Dagligt!$I159),IF(Dagligt!$G159=Dagligt!$AE$9,IF(Dagligt!$H159=0,"",Dagligt!$H159),""))</f>
        <v/>
      </c>
      <c r="J159" s="22" t="str">
        <f>IF(Dagligt!$E159=I$5,IF(Dagligt!$H159=0,"",Dagligt!$H159),IF(Dagligt!$G159=Dagligt!$AE$9,IF(Dagligt!$I159=0,"",Dagligt!$I159),""))</f>
        <v/>
      </c>
      <c r="K159" s="22" t="str">
        <f>IF(Dagligt!$E159=K$5,IF(Dagligt!$I159=0,"",Dagligt!$I159),"")</f>
        <v/>
      </c>
      <c r="L159" s="22" t="str">
        <f>IF(Dagligt!$E159=K$5,IF(Dagligt!$H159=0,"",Dagligt!$H159),"")</f>
        <v/>
      </c>
      <c r="M159" s="22" t="str">
        <f>IF(Dagligt!$E159=M$5,IF(Dagligt!$I159=0,"",Dagligt!$I159),"")</f>
        <v/>
      </c>
      <c r="N159" s="22" t="str">
        <f>IF(Dagligt!$E159=M$5,IF(Dagligt!$H159=0,"",Dagligt!$H159),"")</f>
        <v/>
      </c>
      <c r="O159" s="22" t="str">
        <f>IF(Dagligt!$E159=O$5,IF(Dagligt!$I159=0,"",Dagligt!$I159),"")</f>
        <v/>
      </c>
      <c r="P159" s="22" t="str">
        <f>IF(Dagligt!$E159=O$5,IF(Dagligt!$H159=0,"",Dagligt!$H159),"")</f>
        <v/>
      </c>
      <c r="Q159" s="22" t="str">
        <f>IF(Dagligt!$E159=Q$5,IF(Dagligt!$I159=0,"",Dagligt!$I159),"")</f>
        <v/>
      </c>
      <c r="R159" s="22" t="str">
        <f>IF(Dagligt!$E159=Q$5,IF(Dagligt!$H159=0,"",Dagligt!$H159),"")</f>
        <v/>
      </c>
      <c r="S159" s="22" t="str">
        <f>IF(Dagligt!$E159=S$5,IF(Dagligt!$I159=0,"",Dagligt!$I159),"")</f>
        <v/>
      </c>
      <c r="T159" s="22" t="str">
        <f>IF(Dagligt!$E159=S$5,IF(Dagligt!$H159=0,"",Dagligt!$H159),"")</f>
        <v/>
      </c>
      <c r="U159" s="22" t="str">
        <f>IF(Dagligt!$E159=U$5,IF(Dagligt!$I159=0,"",Dagligt!$I159),"")</f>
        <v/>
      </c>
      <c r="V159" s="22" t="str">
        <f>IF(Dagligt!$E159=U$5,IF(Dagligt!$H159=0,"",Dagligt!$H159),"")</f>
        <v/>
      </c>
      <c r="W159" s="22" t="str">
        <f>IF(Dagligt!$E159=W$5,IF(Dagligt!$I159=0,"",Dagligt!$I159),"")</f>
        <v/>
      </c>
      <c r="X159" s="22" t="str">
        <f>IF(Dagligt!$E159=W$5,IF(Dagligt!$H159=0,"",Dagligt!$H159),"")</f>
        <v/>
      </c>
      <c r="Y159" s="22" t="str">
        <f>IF(Dagligt!$E159=Y$5,IF(Dagligt!$I159=0,"",Dagligt!$I159),"")</f>
        <v/>
      </c>
      <c r="Z159" s="22" t="str">
        <f>IF(Dagligt!$E159=Y$5,IF(Dagligt!$H159=0,"",Dagligt!$H159),"")</f>
        <v/>
      </c>
      <c r="AA159" t="str">
        <f>IF(Dagligt!$E159=AA$5,IF(Dagligt!$I159=0,"",Dagligt!$I159),"")</f>
        <v/>
      </c>
      <c r="AB159" t="str">
        <f>IF(Dagligt!$E159=AA$5,IF(Dagligt!$H159=0,"",Dagligt!$H159),"")</f>
        <v/>
      </c>
    </row>
    <row r="160" spans="1:28">
      <c r="A160" s="22" t="str">
        <f>Dagligt!A160 &amp; " " &amp;Dagligt!B160 &amp; " " &amp; Dagligt!C160</f>
        <v xml:space="preserve">  </v>
      </c>
      <c r="B160" s="23" t="str">
        <f>IF(Dagligt!D160=0,"",Dagligt!D160)</f>
        <v/>
      </c>
      <c r="C160" s="22" t="str">
        <f>IF(Dagligt!$E160=C$5,IF(Dagligt!$I160=0,"",Dagligt!$I160),IF(Dagligt!$G160=Dagligt!$AE$6,IF(Dagligt!$H160=0,"",Dagligt!$H160),""))</f>
        <v/>
      </c>
      <c r="D160" s="22" t="str">
        <f>IF(Dagligt!$E160=C$5,IF(Dagligt!$H160=0,"",Dagligt!$H160),IF(Dagligt!$G160=Dagligt!$AE$6,IF(Dagligt!$I160=0,"",Dagligt!$I160),""))</f>
        <v/>
      </c>
      <c r="E160" s="22" t="str">
        <f>IF(Dagligt!$E160=E$5,IF(Dagligt!$I160=0,"",Dagligt!$I160),IF(Dagligt!$G160=Dagligt!$AE$7,IF(Dagligt!$H160=0,"",Dagligt!$H160),""))</f>
        <v/>
      </c>
      <c r="F160" s="22" t="str">
        <f>IF(Dagligt!$E160=E$5,IF(Dagligt!$H160=0,"",Dagligt!$H160),IF(Dagligt!$G160=Dagligt!$AE$7,IF(Dagligt!$I160=0,"",Dagligt!$I160),""))</f>
        <v/>
      </c>
      <c r="G160" s="22" t="str">
        <f>IF(Dagligt!$E160=G$5,IF(Dagligt!$I160=0,"",Dagligt!$I160),IF(Dagligt!$G160=Dagligt!$AE$8,IF(Dagligt!$H160=0,"",Dagligt!$H160),""))</f>
        <v/>
      </c>
      <c r="H160" s="22" t="str">
        <f>IF(Dagligt!$E160=G$5,IF(Dagligt!$H160=0,"",Dagligt!$H160),IF(Dagligt!$G160=Dagligt!$AE$8,IF(Dagligt!$I160=0,"",Dagligt!$I160),""))</f>
        <v/>
      </c>
      <c r="I160" s="22" t="str">
        <f>IF(Dagligt!$E160=I$5,IF(Dagligt!$I160=0,"",Dagligt!$I160),IF(Dagligt!$G160=Dagligt!$AE$9,IF(Dagligt!$H160=0,"",Dagligt!$H160),""))</f>
        <v/>
      </c>
      <c r="J160" s="22" t="str">
        <f>IF(Dagligt!$E160=I$5,IF(Dagligt!$H160=0,"",Dagligt!$H160),IF(Dagligt!$G160=Dagligt!$AE$9,IF(Dagligt!$I160=0,"",Dagligt!$I160),""))</f>
        <v/>
      </c>
      <c r="K160" s="22" t="str">
        <f>IF(Dagligt!$E160=K$5,IF(Dagligt!$I160=0,"",Dagligt!$I160),"")</f>
        <v/>
      </c>
      <c r="L160" s="22" t="str">
        <f>IF(Dagligt!$E160=K$5,IF(Dagligt!$H160=0,"",Dagligt!$H160),"")</f>
        <v/>
      </c>
      <c r="M160" s="22" t="str">
        <f>IF(Dagligt!$E160=M$5,IF(Dagligt!$I160=0,"",Dagligt!$I160),"")</f>
        <v/>
      </c>
      <c r="N160" s="22" t="str">
        <f>IF(Dagligt!$E160=M$5,IF(Dagligt!$H160=0,"",Dagligt!$H160),"")</f>
        <v/>
      </c>
      <c r="O160" s="22" t="str">
        <f>IF(Dagligt!$E160=O$5,IF(Dagligt!$I160=0,"",Dagligt!$I160),"")</f>
        <v/>
      </c>
      <c r="P160" s="22" t="str">
        <f>IF(Dagligt!$E160=O$5,IF(Dagligt!$H160=0,"",Dagligt!$H160),"")</f>
        <v/>
      </c>
      <c r="Q160" s="22" t="str">
        <f>IF(Dagligt!$E160=Q$5,IF(Dagligt!$I160=0,"",Dagligt!$I160),"")</f>
        <v/>
      </c>
      <c r="R160" s="22" t="str">
        <f>IF(Dagligt!$E160=Q$5,IF(Dagligt!$H160=0,"",Dagligt!$H160),"")</f>
        <v/>
      </c>
      <c r="S160" s="22" t="str">
        <f>IF(Dagligt!$E160=S$5,IF(Dagligt!$I160=0,"",Dagligt!$I160),"")</f>
        <v/>
      </c>
      <c r="T160" s="22" t="str">
        <f>IF(Dagligt!$E160=S$5,IF(Dagligt!$H160=0,"",Dagligt!$H160),"")</f>
        <v/>
      </c>
      <c r="U160" s="22" t="str">
        <f>IF(Dagligt!$E160=U$5,IF(Dagligt!$I160=0,"",Dagligt!$I160),"")</f>
        <v/>
      </c>
      <c r="V160" s="22" t="str">
        <f>IF(Dagligt!$E160=U$5,IF(Dagligt!$H160=0,"",Dagligt!$H160),"")</f>
        <v/>
      </c>
      <c r="W160" s="22" t="str">
        <f>IF(Dagligt!$E160=W$5,IF(Dagligt!$I160=0,"",Dagligt!$I160),"")</f>
        <v/>
      </c>
      <c r="X160" s="22" t="str">
        <f>IF(Dagligt!$E160=W$5,IF(Dagligt!$H160=0,"",Dagligt!$H160),"")</f>
        <v/>
      </c>
      <c r="Y160" s="22" t="str">
        <f>IF(Dagligt!$E160=Y$5,IF(Dagligt!$I160=0,"",Dagligt!$I160),"")</f>
        <v/>
      </c>
      <c r="Z160" s="22" t="str">
        <f>IF(Dagligt!$E160=Y$5,IF(Dagligt!$H160=0,"",Dagligt!$H160),"")</f>
        <v/>
      </c>
      <c r="AA160" t="str">
        <f>IF(Dagligt!$E160=AA$5,IF(Dagligt!$I160=0,"",Dagligt!$I160),"")</f>
        <v/>
      </c>
      <c r="AB160" t="str">
        <f>IF(Dagligt!$E160=AA$5,IF(Dagligt!$H160=0,"",Dagligt!$H160),"")</f>
        <v/>
      </c>
    </row>
    <row r="161" spans="1:28">
      <c r="A161" s="22" t="str">
        <f>Dagligt!A161 &amp; " " &amp;Dagligt!B161 &amp; " " &amp; Dagligt!C161</f>
        <v xml:space="preserve">  </v>
      </c>
      <c r="B161" s="23" t="str">
        <f>IF(Dagligt!D161=0,"",Dagligt!D161)</f>
        <v/>
      </c>
      <c r="C161" s="22" t="str">
        <f>IF(Dagligt!$E161=C$5,IF(Dagligt!$I161=0,"",Dagligt!$I161),IF(Dagligt!$G161=Dagligt!$AE$6,IF(Dagligt!$H161=0,"",Dagligt!$H161),""))</f>
        <v/>
      </c>
      <c r="D161" s="22" t="str">
        <f>IF(Dagligt!$E161=C$5,IF(Dagligt!$H161=0,"",Dagligt!$H161),IF(Dagligt!$G161=Dagligt!$AE$6,IF(Dagligt!$I161=0,"",Dagligt!$I161),""))</f>
        <v/>
      </c>
      <c r="E161" s="22" t="str">
        <f>IF(Dagligt!$E161=E$5,IF(Dagligt!$I161=0,"",Dagligt!$I161),IF(Dagligt!$G161=Dagligt!$AE$7,IF(Dagligt!$H161=0,"",Dagligt!$H161),""))</f>
        <v/>
      </c>
      <c r="F161" s="22" t="str">
        <f>IF(Dagligt!$E161=E$5,IF(Dagligt!$H161=0,"",Dagligt!$H161),IF(Dagligt!$G161=Dagligt!$AE$7,IF(Dagligt!$I161=0,"",Dagligt!$I161),""))</f>
        <v/>
      </c>
      <c r="G161" s="22" t="str">
        <f>IF(Dagligt!$E161=G$5,IF(Dagligt!$I161=0,"",Dagligt!$I161),IF(Dagligt!$G161=Dagligt!$AE$8,IF(Dagligt!$H161=0,"",Dagligt!$H161),""))</f>
        <v/>
      </c>
      <c r="H161" s="22" t="str">
        <f>IF(Dagligt!$E161=G$5,IF(Dagligt!$H161=0,"",Dagligt!$H161),IF(Dagligt!$G161=Dagligt!$AE$8,IF(Dagligt!$I161=0,"",Dagligt!$I161),""))</f>
        <v/>
      </c>
      <c r="I161" s="22" t="str">
        <f>IF(Dagligt!$E161=I$5,IF(Dagligt!$I161=0,"",Dagligt!$I161),IF(Dagligt!$G161=Dagligt!$AE$9,IF(Dagligt!$H161=0,"",Dagligt!$H161),""))</f>
        <v/>
      </c>
      <c r="J161" s="22" t="str">
        <f>IF(Dagligt!$E161=I$5,IF(Dagligt!$H161=0,"",Dagligt!$H161),IF(Dagligt!$G161=Dagligt!$AE$9,IF(Dagligt!$I161=0,"",Dagligt!$I161),""))</f>
        <v/>
      </c>
      <c r="K161" s="22" t="str">
        <f>IF(Dagligt!$E161=K$5,IF(Dagligt!$I161=0,"",Dagligt!$I161),"")</f>
        <v/>
      </c>
      <c r="L161" s="22" t="str">
        <f>IF(Dagligt!$E161=K$5,IF(Dagligt!$H161=0,"",Dagligt!$H161),"")</f>
        <v/>
      </c>
      <c r="M161" s="22" t="str">
        <f>IF(Dagligt!$E161=M$5,IF(Dagligt!$I161=0,"",Dagligt!$I161),"")</f>
        <v/>
      </c>
      <c r="N161" s="22" t="str">
        <f>IF(Dagligt!$E161=M$5,IF(Dagligt!$H161=0,"",Dagligt!$H161),"")</f>
        <v/>
      </c>
      <c r="O161" s="22" t="str">
        <f>IF(Dagligt!$E161=O$5,IF(Dagligt!$I161=0,"",Dagligt!$I161),"")</f>
        <v/>
      </c>
      <c r="P161" s="22" t="str">
        <f>IF(Dagligt!$E161=O$5,IF(Dagligt!$H161=0,"",Dagligt!$H161),"")</f>
        <v/>
      </c>
      <c r="Q161" s="22" t="str">
        <f>IF(Dagligt!$E161=Q$5,IF(Dagligt!$I161=0,"",Dagligt!$I161),"")</f>
        <v/>
      </c>
      <c r="R161" s="22" t="str">
        <f>IF(Dagligt!$E161=Q$5,IF(Dagligt!$H161=0,"",Dagligt!$H161),"")</f>
        <v/>
      </c>
      <c r="S161" s="22" t="str">
        <f>IF(Dagligt!$E161=S$5,IF(Dagligt!$I161=0,"",Dagligt!$I161),"")</f>
        <v/>
      </c>
      <c r="T161" s="22" t="str">
        <f>IF(Dagligt!$E161=S$5,IF(Dagligt!$H161=0,"",Dagligt!$H161),"")</f>
        <v/>
      </c>
      <c r="U161" s="22" t="str">
        <f>IF(Dagligt!$E161=U$5,IF(Dagligt!$I161=0,"",Dagligt!$I161),"")</f>
        <v/>
      </c>
      <c r="V161" s="22" t="str">
        <f>IF(Dagligt!$E161=U$5,IF(Dagligt!$H161=0,"",Dagligt!$H161),"")</f>
        <v/>
      </c>
      <c r="W161" s="22" t="str">
        <f>IF(Dagligt!$E161=W$5,IF(Dagligt!$I161=0,"",Dagligt!$I161),"")</f>
        <v/>
      </c>
      <c r="X161" s="22" t="str">
        <f>IF(Dagligt!$E161=W$5,IF(Dagligt!$H161=0,"",Dagligt!$H161),"")</f>
        <v/>
      </c>
      <c r="Y161" s="22" t="str">
        <f>IF(Dagligt!$E161=Y$5,IF(Dagligt!$I161=0,"",Dagligt!$I161),"")</f>
        <v/>
      </c>
      <c r="Z161" s="22" t="str">
        <f>IF(Dagligt!$E161=Y$5,IF(Dagligt!$H161=0,"",Dagligt!$H161),"")</f>
        <v/>
      </c>
      <c r="AA161" t="str">
        <f>IF(Dagligt!$E161=AA$5,IF(Dagligt!$I161=0,"",Dagligt!$I161),"")</f>
        <v/>
      </c>
      <c r="AB161" t="str">
        <f>IF(Dagligt!$E161=AA$5,IF(Dagligt!$H161=0,"",Dagligt!$H161),"")</f>
        <v/>
      </c>
    </row>
    <row r="162" spans="1:28">
      <c r="A162" s="22" t="str">
        <f>Dagligt!A162 &amp; " " &amp;Dagligt!B162 &amp; " " &amp; Dagligt!C162</f>
        <v xml:space="preserve">  </v>
      </c>
      <c r="B162" s="23" t="str">
        <f>IF(Dagligt!D162=0,"",Dagligt!D162)</f>
        <v/>
      </c>
      <c r="C162" s="22" t="str">
        <f>IF(Dagligt!$E162=C$5,IF(Dagligt!$I162=0,"",Dagligt!$I162),IF(Dagligt!$G162=Dagligt!$AE$6,IF(Dagligt!$H162=0,"",Dagligt!$H162),""))</f>
        <v/>
      </c>
      <c r="D162" s="22" t="str">
        <f>IF(Dagligt!$E162=C$5,IF(Dagligt!$H162=0,"",Dagligt!$H162),IF(Dagligt!$G162=Dagligt!$AE$6,IF(Dagligt!$I162=0,"",Dagligt!$I162),""))</f>
        <v/>
      </c>
      <c r="E162" s="22" t="str">
        <f>IF(Dagligt!$E162=E$5,IF(Dagligt!$I162=0,"",Dagligt!$I162),IF(Dagligt!$G162=Dagligt!$AE$7,IF(Dagligt!$H162=0,"",Dagligt!$H162),""))</f>
        <v/>
      </c>
      <c r="F162" s="22" t="str">
        <f>IF(Dagligt!$E162=E$5,IF(Dagligt!$H162=0,"",Dagligt!$H162),IF(Dagligt!$G162=Dagligt!$AE$7,IF(Dagligt!$I162=0,"",Dagligt!$I162),""))</f>
        <v/>
      </c>
      <c r="G162" s="22" t="str">
        <f>IF(Dagligt!$E162=G$5,IF(Dagligt!$I162=0,"",Dagligt!$I162),IF(Dagligt!$G162=Dagligt!$AE$8,IF(Dagligt!$H162=0,"",Dagligt!$H162),""))</f>
        <v/>
      </c>
      <c r="H162" s="22" t="str">
        <f>IF(Dagligt!$E162=G$5,IF(Dagligt!$H162=0,"",Dagligt!$H162),IF(Dagligt!$G162=Dagligt!$AE$8,IF(Dagligt!$I162=0,"",Dagligt!$I162),""))</f>
        <v/>
      </c>
      <c r="I162" s="22" t="str">
        <f>IF(Dagligt!$E162=I$5,IF(Dagligt!$I162=0,"",Dagligt!$I162),IF(Dagligt!$G162=Dagligt!$AE$9,IF(Dagligt!$H162=0,"",Dagligt!$H162),""))</f>
        <v/>
      </c>
      <c r="J162" s="22" t="str">
        <f>IF(Dagligt!$E162=I$5,IF(Dagligt!$H162=0,"",Dagligt!$H162),IF(Dagligt!$G162=Dagligt!$AE$9,IF(Dagligt!$I162=0,"",Dagligt!$I162),""))</f>
        <v/>
      </c>
      <c r="K162" s="22" t="str">
        <f>IF(Dagligt!$E162=K$5,IF(Dagligt!$I162=0,"",Dagligt!$I162),"")</f>
        <v/>
      </c>
      <c r="L162" s="22" t="str">
        <f>IF(Dagligt!$E162=K$5,IF(Dagligt!$H162=0,"",Dagligt!$H162),"")</f>
        <v/>
      </c>
      <c r="M162" s="22" t="str">
        <f>IF(Dagligt!$E162=M$5,IF(Dagligt!$I162=0,"",Dagligt!$I162),"")</f>
        <v/>
      </c>
      <c r="N162" s="22" t="str">
        <f>IF(Dagligt!$E162=M$5,IF(Dagligt!$H162=0,"",Dagligt!$H162),"")</f>
        <v/>
      </c>
      <c r="O162" s="22" t="str">
        <f>IF(Dagligt!$E162=O$5,IF(Dagligt!$I162=0,"",Dagligt!$I162),"")</f>
        <v/>
      </c>
      <c r="P162" s="22" t="str">
        <f>IF(Dagligt!$E162=O$5,IF(Dagligt!$H162=0,"",Dagligt!$H162),"")</f>
        <v/>
      </c>
      <c r="Q162" s="22" t="str">
        <f>IF(Dagligt!$E162=Q$5,IF(Dagligt!$I162=0,"",Dagligt!$I162),"")</f>
        <v/>
      </c>
      <c r="R162" s="22" t="str">
        <f>IF(Dagligt!$E162=Q$5,IF(Dagligt!$H162=0,"",Dagligt!$H162),"")</f>
        <v/>
      </c>
      <c r="S162" s="22" t="str">
        <f>IF(Dagligt!$E162=S$5,IF(Dagligt!$I162=0,"",Dagligt!$I162),"")</f>
        <v/>
      </c>
      <c r="T162" s="22" t="str">
        <f>IF(Dagligt!$E162=S$5,IF(Dagligt!$H162=0,"",Dagligt!$H162),"")</f>
        <v/>
      </c>
      <c r="U162" s="22" t="str">
        <f>IF(Dagligt!$E162=U$5,IF(Dagligt!$I162=0,"",Dagligt!$I162),"")</f>
        <v/>
      </c>
      <c r="V162" s="22" t="str">
        <f>IF(Dagligt!$E162=U$5,IF(Dagligt!$H162=0,"",Dagligt!$H162),"")</f>
        <v/>
      </c>
      <c r="W162" s="22" t="str">
        <f>IF(Dagligt!$E162=W$5,IF(Dagligt!$I162=0,"",Dagligt!$I162),"")</f>
        <v/>
      </c>
      <c r="X162" s="22" t="str">
        <f>IF(Dagligt!$E162=W$5,IF(Dagligt!$H162=0,"",Dagligt!$H162),"")</f>
        <v/>
      </c>
      <c r="Y162" s="22" t="str">
        <f>IF(Dagligt!$E162=Y$5,IF(Dagligt!$I162=0,"",Dagligt!$I162),"")</f>
        <v/>
      </c>
      <c r="Z162" s="22" t="str">
        <f>IF(Dagligt!$E162=Y$5,IF(Dagligt!$H162=0,"",Dagligt!$H162),"")</f>
        <v/>
      </c>
      <c r="AA162" t="str">
        <f>IF(Dagligt!$E162=AA$5,IF(Dagligt!$I162=0,"",Dagligt!$I162),"")</f>
        <v/>
      </c>
      <c r="AB162" t="str">
        <f>IF(Dagligt!$E162=AA$5,IF(Dagligt!$H162=0,"",Dagligt!$H162),"")</f>
        <v/>
      </c>
    </row>
    <row r="163" spans="1:28">
      <c r="A163" s="22" t="str">
        <f>Dagligt!A163 &amp; " " &amp;Dagligt!B163 &amp; " " &amp; Dagligt!C163</f>
        <v xml:space="preserve">  </v>
      </c>
      <c r="B163" s="23" t="str">
        <f>IF(Dagligt!D163=0,"",Dagligt!D163)</f>
        <v/>
      </c>
      <c r="C163" s="22" t="str">
        <f>IF(Dagligt!$E163=C$5,IF(Dagligt!$I163=0,"",Dagligt!$I163),IF(Dagligt!$G163=Dagligt!$AE$6,IF(Dagligt!$H163=0,"",Dagligt!$H163),""))</f>
        <v/>
      </c>
      <c r="D163" s="22" t="str">
        <f>IF(Dagligt!$E163=C$5,IF(Dagligt!$H163=0,"",Dagligt!$H163),IF(Dagligt!$G163=Dagligt!$AE$6,IF(Dagligt!$I163=0,"",Dagligt!$I163),""))</f>
        <v/>
      </c>
      <c r="E163" s="22" t="str">
        <f>IF(Dagligt!$E163=E$5,IF(Dagligt!$I163=0,"",Dagligt!$I163),IF(Dagligt!$G163=Dagligt!$AE$7,IF(Dagligt!$H163=0,"",Dagligt!$H163),""))</f>
        <v/>
      </c>
      <c r="F163" s="22" t="str">
        <f>IF(Dagligt!$E163=E$5,IF(Dagligt!$H163=0,"",Dagligt!$H163),IF(Dagligt!$G163=Dagligt!$AE$7,IF(Dagligt!$I163=0,"",Dagligt!$I163),""))</f>
        <v/>
      </c>
      <c r="G163" s="22" t="str">
        <f>IF(Dagligt!$E163=G$5,IF(Dagligt!$I163=0,"",Dagligt!$I163),IF(Dagligt!$G163=Dagligt!$AE$8,IF(Dagligt!$H163=0,"",Dagligt!$H163),""))</f>
        <v/>
      </c>
      <c r="H163" s="22" t="str">
        <f>IF(Dagligt!$E163=G$5,IF(Dagligt!$H163=0,"",Dagligt!$H163),IF(Dagligt!$G163=Dagligt!$AE$8,IF(Dagligt!$I163=0,"",Dagligt!$I163),""))</f>
        <v/>
      </c>
      <c r="I163" s="22" t="str">
        <f>IF(Dagligt!$E163=I$5,IF(Dagligt!$I163=0,"",Dagligt!$I163),IF(Dagligt!$G163=Dagligt!$AE$9,IF(Dagligt!$H163=0,"",Dagligt!$H163),""))</f>
        <v/>
      </c>
      <c r="J163" s="22" t="str">
        <f>IF(Dagligt!$E163=I$5,IF(Dagligt!$H163=0,"",Dagligt!$H163),IF(Dagligt!$G163=Dagligt!$AE$9,IF(Dagligt!$I163=0,"",Dagligt!$I163),""))</f>
        <v/>
      </c>
      <c r="K163" s="22" t="str">
        <f>IF(Dagligt!$E163=K$5,IF(Dagligt!$I163=0,"",Dagligt!$I163),"")</f>
        <v/>
      </c>
      <c r="L163" s="22" t="str">
        <f>IF(Dagligt!$E163=K$5,IF(Dagligt!$H163=0,"",Dagligt!$H163),"")</f>
        <v/>
      </c>
      <c r="M163" s="22" t="str">
        <f>IF(Dagligt!$E163=M$5,IF(Dagligt!$I163=0,"",Dagligt!$I163),"")</f>
        <v/>
      </c>
      <c r="N163" s="22" t="str">
        <f>IF(Dagligt!$E163=M$5,IF(Dagligt!$H163=0,"",Dagligt!$H163),"")</f>
        <v/>
      </c>
      <c r="O163" s="22" t="str">
        <f>IF(Dagligt!$E163=O$5,IF(Dagligt!$I163=0,"",Dagligt!$I163),"")</f>
        <v/>
      </c>
      <c r="P163" s="22" t="str">
        <f>IF(Dagligt!$E163=O$5,IF(Dagligt!$H163=0,"",Dagligt!$H163),"")</f>
        <v/>
      </c>
      <c r="Q163" s="22" t="str">
        <f>IF(Dagligt!$E163=Q$5,IF(Dagligt!$I163=0,"",Dagligt!$I163),"")</f>
        <v/>
      </c>
      <c r="R163" s="22" t="str">
        <f>IF(Dagligt!$E163=Q$5,IF(Dagligt!$H163=0,"",Dagligt!$H163),"")</f>
        <v/>
      </c>
      <c r="S163" s="22" t="str">
        <f>IF(Dagligt!$E163=S$5,IF(Dagligt!$I163=0,"",Dagligt!$I163),"")</f>
        <v/>
      </c>
      <c r="T163" s="22" t="str">
        <f>IF(Dagligt!$E163=S$5,IF(Dagligt!$H163=0,"",Dagligt!$H163),"")</f>
        <v/>
      </c>
      <c r="U163" s="22" t="str">
        <f>IF(Dagligt!$E163=U$5,IF(Dagligt!$I163=0,"",Dagligt!$I163),"")</f>
        <v/>
      </c>
      <c r="V163" s="22" t="str">
        <f>IF(Dagligt!$E163=U$5,IF(Dagligt!$H163=0,"",Dagligt!$H163),"")</f>
        <v/>
      </c>
      <c r="W163" s="22" t="str">
        <f>IF(Dagligt!$E163=W$5,IF(Dagligt!$I163=0,"",Dagligt!$I163),"")</f>
        <v/>
      </c>
      <c r="X163" s="22" t="str">
        <f>IF(Dagligt!$E163=W$5,IF(Dagligt!$H163=0,"",Dagligt!$H163),"")</f>
        <v/>
      </c>
      <c r="Y163" s="22" t="str">
        <f>IF(Dagligt!$E163=Y$5,IF(Dagligt!$I163=0,"",Dagligt!$I163),"")</f>
        <v/>
      </c>
      <c r="Z163" s="22" t="str">
        <f>IF(Dagligt!$E163=Y$5,IF(Dagligt!$H163=0,"",Dagligt!$H163),"")</f>
        <v/>
      </c>
      <c r="AA163" t="str">
        <f>IF(Dagligt!$E163=AA$5,IF(Dagligt!$I163=0,"",Dagligt!$I163),"")</f>
        <v/>
      </c>
      <c r="AB163" t="str">
        <f>IF(Dagligt!$E163=AA$5,IF(Dagligt!$H163=0,"",Dagligt!$H163),"")</f>
        <v/>
      </c>
    </row>
    <row r="164" spans="1:28">
      <c r="A164" s="22" t="str">
        <f>Dagligt!A164 &amp; " " &amp;Dagligt!B164 &amp; " " &amp; Dagligt!C164</f>
        <v xml:space="preserve">  </v>
      </c>
      <c r="B164" s="23" t="str">
        <f>IF(Dagligt!D164=0,"",Dagligt!D164)</f>
        <v/>
      </c>
      <c r="C164" s="22" t="str">
        <f>IF(Dagligt!$E164=C$5,IF(Dagligt!$I164=0,"",Dagligt!$I164),IF(Dagligt!$G164=Dagligt!$AE$6,IF(Dagligt!$H164=0,"",Dagligt!$H164),""))</f>
        <v/>
      </c>
      <c r="D164" s="22" t="str">
        <f>IF(Dagligt!$E164=C$5,IF(Dagligt!$H164=0,"",Dagligt!$H164),IF(Dagligt!$G164=Dagligt!$AE$6,IF(Dagligt!$I164=0,"",Dagligt!$I164),""))</f>
        <v/>
      </c>
      <c r="E164" s="22" t="str">
        <f>IF(Dagligt!$E164=E$5,IF(Dagligt!$I164=0,"",Dagligt!$I164),IF(Dagligt!$G164=Dagligt!$AE$7,IF(Dagligt!$H164=0,"",Dagligt!$H164),""))</f>
        <v/>
      </c>
      <c r="F164" s="22" t="str">
        <f>IF(Dagligt!$E164=E$5,IF(Dagligt!$H164=0,"",Dagligt!$H164),IF(Dagligt!$G164=Dagligt!$AE$7,IF(Dagligt!$I164=0,"",Dagligt!$I164),""))</f>
        <v/>
      </c>
      <c r="G164" s="22" t="str">
        <f>IF(Dagligt!$E164=G$5,IF(Dagligt!$I164=0,"",Dagligt!$I164),IF(Dagligt!$G164=Dagligt!$AE$8,IF(Dagligt!$H164=0,"",Dagligt!$H164),""))</f>
        <v/>
      </c>
      <c r="H164" s="22" t="str">
        <f>IF(Dagligt!$E164=G$5,IF(Dagligt!$H164=0,"",Dagligt!$H164),IF(Dagligt!$G164=Dagligt!$AE$8,IF(Dagligt!$I164=0,"",Dagligt!$I164),""))</f>
        <v/>
      </c>
      <c r="I164" s="22" t="str">
        <f>IF(Dagligt!$E164=I$5,IF(Dagligt!$I164=0,"",Dagligt!$I164),IF(Dagligt!$G164=Dagligt!$AE$9,IF(Dagligt!$H164=0,"",Dagligt!$H164),""))</f>
        <v/>
      </c>
      <c r="J164" s="22" t="str">
        <f>IF(Dagligt!$E164=I$5,IF(Dagligt!$H164=0,"",Dagligt!$H164),IF(Dagligt!$G164=Dagligt!$AE$9,IF(Dagligt!$I164=0,"",Dagligt!$I164),""))</f>
        <v/>
      </c>
      <c r="K164" s="22" t="str">
        <f>IF(Dagligt!$E164=K$5,IF(Dagligt!$I164=0,"",Dagligt!$I164),"")</f>
        <v/>
      </c>
      <c r="L164" s="22" t="str">
        <f>IF(Dagligt!$E164=K$5,IF(Dagligt!$H164=0,"",Dagligt!$H164),"")</f>
        <v/>
      </c>
      <c r="M164" s="22" t="str">
        <f>IF(Dagligt!$E164=M$5,IF(Dagligt!$I164=0,"",Dagligt!$I164),"")</f>
        <v/>
      </c>
      <c r="N164" s="22" t="str">
        <f>IF(Dagligt!$E164=M$5,IF(Dagligt!$H164=0,"",Dagligt!$H164),"")</f>
        <v/>
      </c>
      <c r="O164" s="22" t="str">
        <f>IF(Dagligt!$E164=O$5,IF(Dagligt!$I164=0,"",Dagligt!$I164),"")</f>
        <v/>
      </c>
      <c r="P164" s="22" t="str">
        <f>IF(Dagligt!$E164=O$5,IF(Dagligt!$H164=0,"",Dagligt!$H164),"")</f>
        <v/>
      </c>
      <c r="Q164" s="22" t="str">
        <f>IF(Dagligt!$E164=Q$5,IF(Dagligt!$I164=0,"",Dagligt!$I164),"")</f>
        <v/>
      </c>
      <c r="R164" s="22" t="str">
        <f>IF(Dagligt!$E164=Q$5,IF(Dagligt!$H164=0,"",Dagligt!$H164),"")</f>
        <v/>
      </c>
      <c r="S164" s="22" t="str">
        <f>IF(Dagligt!$E164=S$5,IF(Dagligt!$I164=0,"",Dagligt!$I164),"")</f>
        <v/>
      </c>
      <c r="T164" s="22" t="str">
        <f>IF(Dagligt!$E164=S$5,IF(Dagligt!$H164=0,"",Dagligt!$H164),"")</f>
        <v/>
      </c>
      <c r="U164" s="22" t="str">
        <f>IF(Dagligt!$E164=U$5,IF(Dagligt!$I164=0,"",Dagligt!$I164),"")</f>
        <v/>
      </c>
      <c r="V164" s="22" t="str">
        <f>IF(Dagligt!$E164=U$5,IF(Dagligt!$H164=0,"",Dagligt!$H164),"")</f>
        <v/>
      </c>
      <c r="W164" s="22" t="str">
        <f>IF(Dagligt!$E164=W$5,IF(Dagligt!$I164=0,"",Dagligt!$I164),"")</f>
        <v/>
      </c>
      <c r="X164" s="22" t="str">
        <f>IF(Dagligt!$E164=W$5,IF(Dagligt!$H164=0,"",Dagligt!$H164),"")</f>
        <v/>
      </c>
      <c r="Y164" s="22" t="str">
        <f>IF(Dagligt!$E164=Y$5,IF(Dagligt!$I164=0,"",Dagligt!$I164),"")</f>
        <v/>
      </c>
      <c r="Z164" s="22" t="str">
        <f>IF(Dagligt!$E164=Y$5,IF(Dagligt!$H164=0,"",Dagligt!$H164),"")</f>
        <v/>
      </c>
      <c r="AA164" t="str">
        <f>IF(Dagligt!$E164=AA$5,IF(Dagligt!$I164=0,"",Dagligt!$I164),"")</f>
        <v/>
      </c>
      <c r="AB164" t="str">
        <f>IF(Dagligt!$E164=AA$5,IF(Dagligt!$H164=0,"",Dagligt!$H164),"")</f>
        <v/>
      </c>
    </row>
    <row r="165" spans="1:28">
      <c r="A165" s="22" t="str">
        <f>Dagligt!A165 &amp; " " &amp;Dagligt!B165 &amp; " " &amp; Dagligt!C165</f>
        <v xml:space="preserve">  </v>
      </c>
      <c r="B165" s="23" t="str">
        <f>IF(Dagligt!D165=0,"",Dagligt!D165)</f>
        <v/>
      </c>
      <c r="C165" s="22" t="str">
        <f>IF(Dagligt!$E165=C$5,IF(Dagligt!$I165=0,"",Dagligt!$I165),IF(Dagligt!$G165=Dagligt!$AE$6,IF(Dagligt!$H165=0,"",Dagligt!$H165),""))</f>
        <v/>
      </c>
      <c r="D165" s="22" t="str">
        <f>IF(Dagligt!$E165=C$5,IF(Dagligt!$H165=0,"",Dagligt!$H165),IF(Dagligt!$G165=Dagligt!$AE$6,IF(Dagligt!$I165=0,"",Dagligt!$I165),""))</f>
        <v/>
      </c>
      <c r="E165" s="22" t="str">
        <f>IF(Dagligt!$E165=E$5,IF(Dagligt!$I165=0,"",Dagligt!$I165),IF(Dagligt!$G165=Dagligt!$AE$7,IF(Dagligt!$H165=0,"",Dagligt!$H165),""))</f>
        <v/>
      </c>
      <c r="F165" s="22" t="str">
        <f>IF(Dagligt!$E165=E$5,IF(Dagligt!$H165=0,"",Dagligt!$H165),IF(Dagligt!$G165=Dagligt!$AE$7,IF(Dagligt!$I165=0,"",Dagligt!$I165),""))</f>
        <v/>
      </c>
      <c r="G165" s="22" t="str">
        <f>IF(Dagligt!$E165=G$5,IF(Dagligt!$I165=0,"",Dagligt!$I165),IF(Dagligt!$G165=Dagligt!$AE$8,IF(Dagligt!$H165=0,"",Dagligt!$H165),""))</f>
        <v/>
      </c>
      <c r="H165" s="22" t="str">
        <f>IF(Dagligt!$E165=G$5,IF(Dagligt!$H165=0,"",Dagligt!$H165),IF(Dagligt!$G165=Dagligt!$AE$8,IF(Dagligt!$I165=0,"",Dagligt!$I165),""))</f>
        <v/>
      </c>
      <c r="I165" s="22" t="str">
        <f>IF(Dagligt!$E165=I$5,IF(Dagligt!$I165=0,"",Dagligt!$I165),IF(Dagligt!$G165=Dagligt!$AE$9,IF(Dagligt!$H165=0,"",Dagligt!$H165),""))</f>
        <v/>
      </c>
      <c r="J165" s="22" t="str">
        <f>IF(Dagligt!$E165=I$5,IF(Dagligt!$H165=0,"",Dagligt!$H165),IF(Dagligt!$G165=Dagligt!$AE$9,IF(Dagligt!$I165=0,"",Dagligt!$I165),""))</f>
        <v/>
      </c>
      <c r="K165" s="22" t="str">
        <f>IF(Dagligt!$E165=K$5,IF(Dagligt!$I165=0,"",Dagligt!$I165),"")</f>
        <v/>
      </c>
      <c r="L165" s="22" t="str">
        <f>IF(Dagligt!$E165=K$5,IF(Dagligt!$H165=0,"",Dagligt!$H165),"")</f>
        <v/>
      </c>
      <c r="M165" s="22" t="str">
        <f>IF(Dagligt!$E165=M$5,IF(Dagligt!$I165=0,"",Dagligt!$I165),"")</f>
        <v/>
      </c>
      <c r="N165" s="22" t="str">
        <f>IF(Dagligt!$E165=M$5,IF(Dagligt!$H165=0,"",Dagligt!$H165),"")</f>
        <v/>
      </c>
      <c r="O165" s="22" t="str">
        <f>IF(Dagligt!$E165=O$5,IF(Dagligt!$I165=0,"",Dagligt!$I165),"")</f>
        <v/>
      </c>
      <c r="P165" s="22" t="str">
        <f>IF(Dagligt!$E165=O$5,IF(Dagligt!$H165=0,"",Dagligt!$H165),"")</f>
        <v/>
      </c>
      <c r="Q165" s="22" t="str">
        <f>IF(Dagligt!$E165=Q$5,IF(Dagligt!$I165=0,"",Dagligt!$I165),"")</f>
        <v/>
      </c>
      <c r="R165" s="22" t="str">
        <f>IF(Dagligt!$E165=Q$5,IF(Dagligt!$H165=0,"",Dagligt!$H165),"")</f>
        <v/>
      </c>
      <c r="S165" s="22" t="str">
        <f>IF(Dagligt!$E165=S$5,IF(Dagligt!$I165=0,"",Dagligt!$I165),"")</f>
        <v/>
      </c>
      <c r="T165" s="22" t="str">
        <f>IF(Dagligt!$E165=S$5,IF(Dagligt!$H165=0,"",Dagligt!$H165),"")</f>
        <v/>
      </c>
      <c r="U165" s="22" t="str">
        <f>IF(Dagligt!$E165=U$5,IF(Dagligt!$I165=0,"",Dagligt!$I165),"")</f>
        <v/>
      </c>
      <c r="V165" s="22" t="str">
        <f>IF(Dagligt!$E165=U$5,IF(Dagligt!$H165=0,"",Dagligt!$H165),"")</f>
        <v/>
      </c>
      <c r="W165" s="22" t="str">
        <f>IF(Dagligt!$E165=W$5,IF(Dagligt!$I165=0,"",Dagligt!$I165),"")</f>
        <v/>
      </c>
      <c r="X165" s="22" t="str">
        <f>IF(Dagligt!$E165=W$5,IF(Dagligt!$H165=0,"",Dagligt!$H165),"")</f>
        <v/>
      </c>
      <c r="Y165" s="22" t="str">
        <f>IF(Dagligt!$E165=Y$5,IF(Dagligt!$I165=0,"",Dagligt!$I165),"")</f>
        <v/>
      </c>
      <c r="Z165" s="22" t="str">
        <f>IF(Dagligt!$E165=Y$5,IF(Dagligt!$H165=0,"",Dagligt!$H165),"")</f>
        <v/>
      </c>
      <c r="AA165" t="str">
        <f>IF(Dagligt!$E165=AA$5,IF(Dagligt!$I165=0,"",Dagligt!$I165),"")</f>
        <v/>
      </c>
      <c r="AB165" t="str">
        <f>IF(Dagligt!$E165=AA$5,IF(Dagligt!$H165=0,"",Dagligt!$H165),"")</f>
        <v/>
      </c>
    </row>
    <row r="166" spans="1:28">
      <c r="A166" s="22" t="str">
        <f>Dagligt!A166 &amp; " " &amp;Dagligt!B166 &amp; " " &amp; Dagligt!C166</f>
        <v xml:space="preserve">  </v>
      </c>
      <c r="B166" s="23" t="str">
        <f>IF(Dagligt!D166=0,"",Dagligt!D166)</f>
        <v/>
      </c>
      <c r="C166" s="22" t="str">
        <f>IF(Dagligt!$E166=C$5,IF(Dagligt!$I166=0,"",Dagligt!$I166),IF(Dagligt!$G166=Dagligt!$AE$6,IF(Dagligt!$H166=0,"",Dagligt!$H166),""))</f>
        <v/>
      </c>
      <c r="D166" s="22" t="str">
        <f>IF(Dagligt!$E166=C$5,IF(Dagligt!$H166=0,"",Dagligt!$H166),IF(Dagligt!$G166=Dagligt!$AE$6,IF(Dagligt!$I166=0,"",Dagligt!$I166),""))</f>
        <v/>
      </c>
      <c r="E166" s="22" t="str">
        <f>IF(Dagligt!$E166=E$5,IF(Dagligt!$I166=0,"",Dagligt!$I166),IF(Dagligt!$G166=Dagligt!$AE$7,IF(Dagligt!$H166=0,"",Dagligt!$H166),""))</f>
        <v/>
      </c>
      <c r="F166" s="22" t="str">
        <f>IF(Dagligt!$E166=E$5,IF(Dagligt!$H166=0,"",Dagligt!$H166),IF(Dagligt!$G166=Dagligt!$AE$7,IF(Dagligt!$I166=0,"",Dagligt!$I166),""))</f>
        <v/>
      </c>
      <c r="G166" s="22" t="str">
        <f>IF(Dagligt!$E166=G$5,IF(Dagligt!$I166=0,"",Dagligt!$I166),IF(Dagligt!$G166=Dagligt!$AE$8,IF(Dagligt!$H166=0,"",Dagligt!$H166),""))</f>
        <v/>
      </c>
      <c r="H166" s="22" t="str">
        <f>IF(Dagligt!$E166=G$5,IF(Dagligt!$H166=0,"",Dagligt!$H166),IF(Dagligt!$G166=Dagligt!$AE$8,IF(Dagligt!$I166=0,"",Dagligt!$I166),""))</f>
        <v/>
      </c>
      <c r="I166" s="22" t="str">
        <f>IF(Dagligt!$E166=I$5,IF(Dagligt!$I166=0,"",Dagligt!$I166),IF(Dagligt!$G166=Dagligt!$AE$9,IF(Dagligt!$H166=0,"",Dagligt!$H166),""))</f>
        <v/>
      </c>
      <c r="J166" s="22" t="str">
        <f>IF(Dagligt!$E166=I$5,IF(Dagligt!$H166=0,"",Dagligt!$H166),IF(Dagligt!$G166=Dagligt!$AE$9,IF(Dagligt!$I166=0,"",Dagligt!$I166),""))</f>
        <v/>
      </c>
      <c r="K166" s="22" t="str">
        <f>IF(Dagligt!$E166=K$5,IF(Dagligt!$I166=0,"",Dagligt!$I166),"")</f>
        <v/>
      </c>
      <c r="L166" s="22" t="str">
        <f>IF(Dagligt!$E166=K$5,IF(Dagligt!$H166=0,"",Dagligt!$H166),"")</f>
        <v/>
      </c>
      <c r="M166" s="22" t="str">
        <f>IF(Dagligt!$E166=M$5,IF(Dagligt!$I166=0,"",Dagligt!$I166),"")</f>
        <v/>
      </c>
      <c r="N166" s="22" t="str">
        <f>IF(Dagligt!$E166=M$5,IF(Dagligt!$H166=0,"",Dagligt!$H166),"")</f>
        <v/>
      </c>
      <c r="O166" s="22" t="str">
        <f>IF(Dagligt!$E166=O$5,IF(Dagligt!$I166=0,"",Dagligt!$I166),"")</f>
        <v/>
      </c>
      <c r="P166" s="22" t="str">
        <f>IF(Dagligt!$E166=O$5,IF(Dagligt!$H166=0,"",Dagligt!$H166),"")</f>
        <v/>
      </c>
      <c r="Q166" s="22" t="str">
        <f>IF(Dagligt!$E166=Q$5,IF(Dagligt!$I166=0,"",Dagligt!$I166),"")</f>
        <v/>
      </c>
      <c r="R166" s="22" t="str">
        <f>IF(Dagligt!$E166=Q$5,IF(Dagligt!$H166=0,"",Dagligt!$H166),"")</f>
        <v/>
      </c>
      <c r="S166" s="22" t="str">
        <f>IF(Dagligt!$E166=S$5,IF(Dagligt!$I166=0,"",Dagligt!$I166),"")</f>
        <v/>
      </c>
      <c r="T166" s="22" t="str">
        <f>IF(Dagligt!$E166=S$5,IF(Dagligt!$H166=0,"",Dagligt!$H166),"")</f>
        <v/>
      </c>
      <c r="U166" s="22" t="str">
        <f>IF(Dagligt!$E166=U$5,IF(Dagligt!$I166=0,"",Dagligt!$I166),"")</f>
        <v/>
      </c>
      <c r="V166" s="22" t="str">
        <f>IF(Dagligt!$E166=U$5,IF(Dagligt!$H166=0,"",Dagligt!$H166),"")</f>
        <v/>
      </c>
      <c r="W166" s="22" t="str">
        <f>IF(Dagligt!$E166=W$5,IF(Dagligt!$I166=0,"",Dagligt!$I166),"")</f>
        <v/>
      </c>
      <c r="X166" s="22" t="str">
        <f>IF(Dagligt!$E166=W$5,IF(Dagligt!$H166=0,"",Dagligt!$H166),"")</f>
        <v/>
      </c>
      <c r="Y166" s="22" t="str">
        <f>IF(Dagligt!$E166=Y$5,IF(Dagligt!$I166=0,"",Dagligt!$I166),"")</f>
        <v/>
      </c>
      <c r="Z166" s="22" t="str">
        <f>IF(Dagligt!$E166=Y$5,IF(Dagligt!$H166=0,"",Dagligt!$H166),"")</f>
        <v/>
      </c>
      <c r="AA166" t="str">
        <f>IF(Dagligt!$E166=AA$5,IF(Dagligt!$I166=0,"",Dagligt!$I166),"")</f>
        <v/>
      </c>
      <c r="AB166" t="str">
        <f>IF(Dagligt!$E166=AA$5,IF(Dagligt!$H166=0,"",Dagligt!$H166),"")</f>
        <v/>
      </c>
    </row>
    <row r="167" spans="1:28">
      <c r="A167" s="22" t="str">
        <f>Dagligt!A167 &amp; " " &amp;Dagligt!B167 &amp; " " &amp; Dagligt!C167</f>
        <v xml:space="preserve">  </v>
      </c>
      <c r="B167" s="23" t="str">
        <f>IF(Dagligt!D167=0,"",Dagligt!D167)</f>
        <v/>
      </c>
      <c r="C167" s="22" t="str">
        <f>IF(Dagligt!$E167=C$5,IF(Dagligt!$I167=0,"",Dagligt!$I167),IF(Dagligt!$G167=Dagligt!$AE$6,IF(Dagligt!$H167=0,"",Dagligt!$H167),""))</f>
        <v/>
      </c>
      <c r="D167" s="22" t="str">
        <f>IF(Dagligt!$E167=C$5,IF(Dagligt!$H167=0,"",Dagligt!$H167),IF(Dagligt!$G167=Dagligt!$AE$6,IF(Dagligt!$I167=0,"",Dagligt!$I167),""))</f>
        <v/>
      </c>
      <c r="E167" s="22" t="str">
        <f>IF(Dagligt!$E167=E$5,IF(Dagligt!$I167=0,"",Dagligt!$I167),IF(Dagligt!$G167=Dagligt!$AE$7,IF(Dagligt!$H167=0,"",Dagligt!$H167),""))</f>
        <v/>
      </c>
      <c r="F167" s="22" t="str">
        <f>IF(Dagligt!$E167=E$5,IF(Dagligt!$H167=0,"",Dagligt!$H167),IF(Dagligt!$G167=Dagligt!$AE$7,IF(Dagligt!$I167=0,"",Dagligt!$I167),""))</f>
        <v/>
      </c>
      <c r="G167" s="22" t="str">
        <f>IF(Dagligt!$E167=G$5,IF(Dagligt!$I167=0,"",Dagligt!$I167),IF(Dagligt!$G167=Dagligt!$AE$8,IF(Dagligt!$H167=0,"",Dagligt!$H167),""))</f>
        <v/>
      </c>
      <c r="H167" s="22" t="str">
        <f>IF(Dagligt!$E167=G$5,IF(Dagligt!$H167=0,"",Dagligt!$H167),IF(Dagligt!$G167=Dagligt!$AE$8,IF(Dagligt!$I167=0,"",Dagligt!$I167),""))</f>
        <v/>
      </c>
      <c r="I167" s="22" t="str">
        <f>IF(Dagligt!$E167=I$5,IF(Dagligt!$I167=0,"",Dagligt!$I167),IF(Dagligt!$G167=Dagligt!$AE$9,IF(Dagligt!$H167=0,"",Dagligt!$H167),""))</f>
        <v/>
      </c>
      <c r="J167" s="22" t="str">
        <f>IF(Dagligt!$E167=I$5,IF(Dagligt!$H167=0,"",Dagligt!$H167),IF(Dagligt!$G167=Dagligt!$AE$9,IF(Dagligt!$I167=0,"",Dagligt!$I167),""))</f>
        <v/>
      </c>
      <c r="K167" s="22" t="str">
        <f>IF(Dagligt!$E167=K$5,IF(Dagligt!$I167=0,"",Dagligt!$I167),"")</f>
        <v/>
      </c>
      <c r="L167" s="22" t="str">
        <f>IF(Dagligt!$E167=K$5,IF(Dagligt!$H167=0,"",Dagligt!$H167),"")</f>
        <v/>
      </c>
      <c r="M167" s="22" t="str">
        <f>IF(Dagligt!$E167=M$5,IF(Dagligt!$I167=0,"",Dagligt!$I167),"")</f>
        <v/>
      </c>
      <c r="N167" s="22" t="str">
        <f>IF(Dagligt!$E167=M$5,IF(Dagligt!$H167=0,"",Dagligt!$H167),"")</f>
        <v/>
      </c>
      <c r="O167" s="22" t="str">
        <f>IF(Dagligt!$E167=O$5,IF(Dagligt!$I167=0,"",Dagligt!$I167),"")</f>
        <v/>
      </c>
      <c r="P167" s="22" t="str">
        <f>IF(Dagligt!$E167=O$5,IF(Dagligt!$H167=0,"",Dagligt!$H167),"")</f>
        <v/>
      </c>
      <c r="Q167" s="22" t="str">
        <f>IF(Dagligt!$E167=Q$5,IF(Dagligt!$I167=0,"",Dagligt!$I167),"")</f>
        <v/>
      </c>
      <c r="R167" s="22" t="str">
        <f>IF(Dagligt!$E167=Q$5,IF(Dagligt!$H167=0,"",Dagligt!$H167),"")</f>
        <v/>
      </c>
      <c r="S167" s="22" t="str">
        <f>IF(Dagligt!$E167=S$5,IF(Dagligt!$I167=0,"",Dagligt!$I167),"")</f>
        <v/>
      </c>
      <c r="T167" s="22" t="str">
        <f>IF(Dagligt!$E167=S$5,IF(Dagligt!$H167=0,"",Dagligt!$H167),"")</f>
        <v/>
      </c>
      <c r="U167" s="22" t="str">
        <f>IF(Dagligt!$E167=U$5,IF(Dagligt!$I167=0,"",Dagligt!$I167),"")</f>
        <v/>
      </c>
      <c r="V167" s="22" t="str">
        <f>IF(Dagligt!$E167=U$5,IF(Dagligt!$H167=0,"",Dagligt!$H167),"")</f>
        <v/>
      </c>
      <c r="W167" s="22" t="str">
        <f>IF(Dagligt!$E167=W$5,IF(Dagligt!$I167=0,"",Dagligt!$I167),"")</f>
        <v/>
      </c>
      <c r="X167" s="22" t="str">
        <f>IF(Dagligt!$E167=W$5,IF(Dagligt!$H167=0,"",Dagligt!$H167),"")</f>
        <v/>
      </c>
      <c r="Y167" s="22" t="str">
        <f>IF(Dagligt!$E167=Y$5,IF(Dagligt!$I167=0,"",Dagligt!$I167),"")</f>
        <v/>
      </c>
      <c r="Z167" s="22" t="str">
        <f>IF(Dagligt!$E167=Y$5,IF(Dagligt!$H167=0,"",Dagligt!$H167),"")</f>
        <v/>
      </c>
      <c r="AA167" t="str">
        <f>IF(Dagligt!$E167=AA$5,IF(Dagligt!$I167=0,"",Dagligt!$I167),"")</f>
        <v/>
      </c>
      <c r="AB167" t="str">
        <f>IF(Dagligt!$E167=AA$5,IF(Dagligt!$H167=0,"",Dagligt!$H167),"")</f>
        <v/>
      </c>
    </row>
    <row r="168" spans="1:28">
      <c r="A168" s="22" t="str">
        <f>Dagligt!A168 &amp; " " &amp;Dagligt!B168 &amp; " " &amp; Dagligt!C168</f>
        <v xml:space="preserve">  </v>
      </c>
      <c r="B168" s="23" t="str">
        <f>IF(Dagligt!D168=0,"",Dagligt!D168)</f>
        <v/>
      </c>
      <c r="C168" s="22" t="str">
        <f>IF(Dagligt!$E168=C$5,IF(Dagligt!$I168=0,"",Dagligt!$I168),IF(Dagligt!$G168=Dagligt!$AE$6,IF(Dagligt!$H168=0,"",Dagligt!$H168),""))</f>
        <v/>
      </c>
      <c r="D168" s="22" t="str">
        <f>IF(Dagligt!$E168=C$5,IF(Dagligt!$H168=0,"",Dagligt!$H168),IF(Dagligt!$G168=Dagligt!$AE$6,IF(Dagligt!$I168=0,"",Dagligt!$I168),""))</f>
        <v/>
      </c>
      <c r="E168" s="22" t="str">
        <f>IF(Dagligt!$E168=E$5,IF(Dagligt!$I168=0,"",Dagligt!$I168),IF(Dagligt!$G168=Dagligt!$AE$7,IF(Dagligt!$H168=0,"",Dagligt!$H168),""))</f>
        <v/>
      </c>
      <c r="F168" s="22" t="str">
        <f>IF(Dagligt!$E168=E$5,IF(Dagligt!$H168=0,"",Dagligt!$H168),IF(Dagligt!$G168=Dagligt!$AE$7,IF(Dagligt!$I168=0,"",Dagligt!$I168),""))</f>
        <v/>
      </c>
      <c r="G168" s="22" t="str">
        <f>IF(Dagligt!$E168=G$5,IF(Dagligt!$I168=0,"",Dagligt!$I168),IF(Dagligt!$G168=Dagligt!$AE$8,IF(Dagligt!$H168=0,"",Dagligt!$H168),""))</f>
        <v/>
      </c>
      <c r="H168" s="22" t="str">
        <f>IF(Dagligt!$E168=G$5,IF(Dagligt!$H168=0,"",Dagligt!$H168),IF(Dagligt!$G168=Dagligt!$AE$8,IF(Dagligt!$I168=0,"",Dagligt!$I168),""))</f>
        <v/>
      </c>
      <c r="I168" s="22" t="str">
        <f>IF(Dagligt!$E168=I$5,IF(Dagligt!$I168=0,"",Dagligt!$I168),IF(Dagligt!$G168=Dagligt!$AE$9,IF(Dagligt!$H168=0,"",Dagligt!$H168),""))</f>
        <v/>
      </c>
      <c r="J168" s="22" t="str">
        <f>IF(Dagligt!$E168=I$5,IF(Dagligt!$H168=0,"",Dagligt!$H168),IF(Dagligt!$G168=Dagligt!$AE$9,IF(Dagligt!$I168=0,"",Dagligt!$I168),""))</f>
        <v/>
      </c>
      <c r="K168" s="22" t="str">
        <f>IF(Dagligt!$E168=K$5,IF(Dagligt!$I168=0,"",Dagligt!$I168),"")</f>
        <v/>
      </c>
      <c r="L168" s="22" t="str">
        <f>IF(Dagligt!$E168=K$5,IF(Dagligt!$H168=0,"",Dagligt!$H168),"")</f>
        <v/>
      </c>
      <c r="M168" s="22" t="str">
        <f>IF(Dagligt!$E168=M$5,IF(Dagligt!$I168=0,"",Dagligt!$I168),"")</f>
        <v/>
      </c>
      <c r="N168" s="22" t="str">
        <f>IF(Dagligt!$E168=M$5,IF(Dagligt!$H168=0,"",Dagligt!$H168),"")</f>
        <v/>
      </c>
      <c r="O168" s="22" t="str">
        <f>IF(Dagligt!$E168=O$5,IF(Dagligt!$I168=0,"",Dagligt!$I168),"")</f>
        <v/>
      </c>
      <c r="P168" s="22" t="str">
        <f>IF(Dagligt!$E168=O$5,IF(Dagligt!$H168=0,"",Dagligt!$H168),"")</f>
        <v/>
      </c>
      <c r="Q168" s="22" t="str">
        <f>IF(Dagligt!$E168=Q$5,IF(Dagligt!$I168=0,"",Dagligt!$I168),"")</f>
        <v/>
      </c>
      <c r="R168" s="22" t="str">
        <f>IF(Dagligt!$E168=Q$5,IF(Dagligt!$H168=0,"",Dagligt!$H168),"")</f>
        <v/>
      </c>
      <c r="S168" s="22" t="str">
        <f>IF(Dagligt!$E168=S$5,IF(Dagligt!$I168=0,"",Dagligt!$I168),"")</f>
        <v/>
      </c>
      <c r="T168" s="22" t="str">
        <f>IF(Dagligt!$E168=S$5,IF(Dagligt!$H168=0,"",Dagligt!$H168),"")</f>
        <v/>
      </c>
      <c r="U168" s="22" t="str">
        <f>IF(Dagligt!$E168=U$5,IF(Dagligt!$I168=0,"",Dagligt!$I168),"")</f>
        <v/>
      </c>
      <c r="V168" s="22" t="str">
        <f>IF(Dagligt!$E168=U$5,IF(Dagligt!$H168=0,"",Dagligt!$H168),"")</f>
        <v/>
      </c>
      <c r="W168" s="22" t="str">
        <f>IF(Dagligt!$E168=W$5,IF(Dagligt!$I168=0,"",Dagligt!$I168),"")</f>
        <v/>
      </c>
      <c r="X168" s="22" t="str">
        <f>IF(Dagligt!$E168=W$5,IF(Dagligt!$H168=0,"",Dagligt!$H168),"")</f>
        <v/>
      </c>
      <c r="Y168" s="22" t="str">
        <f>IF(Dagligt!$E168=Y$5,IF(Dagligt!$I168=0,"",Dagligt!$I168),"")</f>
        <v/>
      </c>
      <c r="Z168" s="22" t="str">
        <f>IF(Dagligt!$E168=Y$5,IF(Dagligt!$H168=0,"",Dagligt!$H168),"")</f>
        <v/>
      </c>
      <c r="AA168" t="str">
        <f>IF(Dagligt!$E168=AA$5,IF(Dagligt!$I168=0,"",Dagligt!$I168),"")</f>
        <v/>
      </c>
      <c r="AB168" t="str">
        <f>IF(Dagligt!$E168=AA$5,IF(Dagligt!$H168=0,"",Dagligt!$H168),"")</f>
        <v/>
      </c>
    </row>
    <row r="169" spans="1:28">
      <c r="A169" s="22" t="str">
        <f>Dagligt!A169 &amp; " " &amp;Dagligt!B169 &amp; " " &amp; Dagligt!C169</f>
        <v xml:space="preserve">  </v>
      </c>
      <c r="B169" s="23" t="str">
        <f>IF(Dagligt!D169=0,"",Dagligt!D169)</f>
        <v/>
      </c>
      <c r="C169" s="22" t="str">
        <f>IF(Dagligt!$E169=C$5,IF(Dagligt!$I169=0,"",Dagligt!$I169),IF(Dagligt!$G169=Dagligt!$AE$6,IF(Dagligt!$H169=0,"",Dagligt!$H169),""))</f>
        <v/>
      </c>
      <c r="D169" s="22" t="str">
        <f>IF(Dagligt!$E169=C$5,IF(Dagligt!$H169=0,"",Dagligt!$H169),IF(Dagligt!$G169=Dagligt!$AE$6,IF(Dagligt!$I169=0,"",Dagligt!$I169),""))</f>
        <v/>
      </c>
      <c r="E169" s="22" t="str">
        <f>IF(Dagligt!$E169=E$5,IF(Dagligt!$I169=0,"",Dagligt!$I169),IF(Dagligt!$G169=Dagligt!$AE$7,IF(Dagligt!$H169=0,"",Dagligt!$H169),""))</f>
        <v/>
      </c>
      <c r="F169" s="22" t="str">
        <f>IF(Dagligt!$E169=E$5,IF(Dagligt!$H169=0,"",Dagligt!$H169),IF(Dagligt!$G169=Dagligt!$AE$7,IF(Dagligt!$I169=0,"",Dagligt!$I169),""))</f>
        <v/>
      </c>
      <c r="G169" s="22" t="str">
        <f>IF(Dagligt!$E169=G$5,IF(Dagligt!$I169=0,"",Dagligt!$I169),IF(Dagligt!$G169=Dagligt!$AE$8,IF(Dagligt!$H169=0,"",Dagligt!$H169),""))</f>
        <v/>
      </c>
      <c r="H169" s="22" t="str">
        <f>IF(Dagligt!$E169=G$5,IF(Dagligt!$H169=0,"",Dagligt!$H169),IF(Dagligt!$G169=Dagligt!$AE$8,IF(Dagligt!$I169=0,"",Dagligt!$I169),""))</f>
        <v/>
      </c>
      <c r="I169" s="22" t="str">
        <f>IF(Dagligt!$E169=I$5,IF(Dagligt!$I169=0,"",Dagligt!$I169),IF(Dagligt!$G169=Dagligt!$AE$9,IF(Dagligt!$H169=0,"",Dagligt!$H169),""))</f>
        <v/>
      </c>
      <c r="J169" s="22" t="str">
        <f>IF(Dagligt!$E169=I$5,IF(Dagligt!$H169=0,"",Dagligt!$H169),IF(Dagligt!$G169=Dagligt!$AE$9,IF(Dagligt!$I169=0,"",Dagligt!$I169),""))</f>
        <v/>
      </c>
      <c r="K169" s="22" t="str">
        <f>IF(Dagligt!$E169=K$5,IF(Dagligt!$I169=0,"",Dagligt!$I169),"")</f>
        <v/>
      </c>
      <c r="L169" s="22" t="str">
        <f>IF(Dagligt!$E169=K$5,IF(Dagligt!$H169=0,"",Dagligt!$H169),"")</f>
        <v/>
      </c>
      <c r="M169" s="22" t="str">
        <f>IF(Dagligt!$E169=M$5,IF(Dagligt!$I169=0,"",Dagligt!$I169),"")</f>
        <v/>
      </c>
      <c r="N169" s="22" t="str">
        <f>IF(Dagligt!$E169=M$5,IF(Dagligt!$H169=0,"",Dagligt!$H169),"")</f>
        <v/>
      </c>
      <c r="O169" s="22" t="str">
        <f>IF(Dagligt!$E169=O$5,IF(Dagligt!$I169=0,"",Dagligt!$I169),"")</f>
        <v/>
      </c>
      <c r="P169" s="22" t="str">
        <f>IF(Dagligt!$E169=O$5,IF(Dagligt!$H169=0,"",Dagligt!$H169),"")</f>
        <v/>
      </c>
      <c r="Q169" s="22" t="str">
        <f>IF(Dagligt!$E169=Q$5,IF(Dagligt!$I169=0,"",Dagligt!$I169),"")</f>
        <v/>
      </c>
      <c r="R169" s="22" t="str">
        <f>IF(Dagligt!$E169=Q$5,IF(Dagligt!$H169=0,"",Dagligt!$H169),"")</f>
        <v/>
      </c>
      <c r="S169" s="22" t="str">
        <f>IF(Dagligt!$E169=S$5,IF(Dagligt!$I169=0,"",Dagligt!$I169),"")</f>
        <v/>
      </c>
      <c r="T169" s="22" t="str">
        <f>IF(Dagligt!$E169=S$5,IF(Dagligt!$H169=0,"",Dagligt!$H169),"")</f>
        <v/>
      </c>
      <c r="U169" s="22" t="str">
        <f>IF(Dagligt!$E169=U$5,IF(Dagligt!$I169=0,"",Dagligt!$I169),"")</f>
        <v/>
      </c>
      <c r="V169" s="22" t="str">
        <f>IF(Dagligt!$E169=U$5,IF(Dagligt!$H169=0,"",Dagligt!$H169),"")</f>
        <v/>
      </c>
      <c r="W169" s="22" t="str">
        <f>IF(Dagligt!$E169=W$5,IF(Dagligt!$I169=0,"",Dagligt!$I169),"")</f>
        <v/>
      </c>
      <c r="X169" s="22" t="str">
        <f>IF(Dagligt!$E169=W$5,IF(Dagligt!$H169=0,"",Dagligt!$H169),"")</f>
        <v/>
      </c>
      <c r="Y169" s="22" t="str">
        <f>IF(Dagligt!$E169=Y$5,IF(Dagligt!$I169=0,"",Dagligt!$I169),"")</f>
        <v/>
      </c>
      <c r="Z169" s="22" t="str">
        <f>IF(Dagligt!$E169=Y$5,IF(Dagligt!$H169=0,"",Dagligt!$H169),"")</f>
        <v/>
      </c>
      <c r="AA169" t="str">
        <f>IF(Dagligt!$E169=AA$5,IF(Dagligt!$I169=0,"",Dagligt!$I169),"")</f>
        <v/>
      </c>
      <c r="AB169" t="str">
        <f>IF(Dagligt!$E169=AA$5,IF(Dagligt!$H169=0,"",Dagligt!$H169),"")</f>
        <v/>
      </c>
    </row>
    <row r="170" spans="1:28">
      <c r="A170" s="22" t="str">
        <f>Dagligt!A170 &amp; " " &amp;Dagligt!B170 &amp; " " &amp; Dagligt!C170</f>
        <v xml:space="preserve">  </v>
      </c>
      <c r="B170" s="23" t="str">
        <f>IF(Dagligt!D170=0,"",Dagligt!D170)</f>
        <v/>
      </c>
      <c r="C170" s="22" t="str">
        <f>IF(Dagligt!$E170=C$5,IF(Dagligt!$I170=0,"",Dagligt!$I170),IF(Dagligt!$G170=Dagligt!$AE$6,IF(Dagligt!$H170=0,"",Dagligt!$H170),""))</f>
        <v/>
      </c>
      <c r="D170" s="22" t="str">
        <f>IF(Dagligt!$E170=C$5,IF(Dagligt!$H170=0,"",Dagligt!$H170),IF(Dagligt!$G170=Dagligt!$AE$6,IF(Dagligt!$I170=0,"",Dagligt!$I170),""))</f>
        <v/>
      </c>
      <c r="E170" s="22" t="str">
        <f>IF(Dagligt!$E170=E$5,IF(Dagligt!$I170=0,"",Dagligt!$I170),IF(Dagligt!$G170=Dagligt!$AE$7,IF(Dagligt!$H170=0,"",Dagligt!$H170),""))</f>
        <v/>
      </c>
      <c r="F170" s="22" t="str">
        <f>IF(Dagligt!$E170=E$5,IF(Dagligt!$H170=0,"",Dagligt!$H170),IF(Dagligt!$G170=Dagligt!$AE$7,IF(Dagligt!$I170=0,"",Dagligt!$I170),""))</f>
        <v/>
      </c>
      <c r="G170" s="22" t="str">
        <f>IF(Dagligt!$E170=G$5,IF(Dagligt!$I170=0,"",Dagligt!$I170),IF(Dagligt!$G170=Dagligt!$AE$8,IF(Dagligt!$H170=0,"",Dagligt!$H170),""))</f>
        <v/>
      </c>
      <c r="H170" s="22" t="str">
        <f>IF(Dagligt!$E170=G$5,IF(Dagligt!$H170=0,"",Dagligt!$H170),IF(Dagligt!$G170=Dagligt!$AE$8,IF(Dagligt!$I170=0,"",Dagligt!$I170),""))</f>
        <v/>
      </c>
      <c r="I170" s="22" t="str">
        <f>IF(Dagligt!$E170=I$5,IF(Dagligt!$I170=0,"",Dagligt!$I170),IF(Dagligt!$G170=Dagligt!$AE$9,IF(Dagligt!$H170=0,"",Dagligt!$H170),""))</f>
        <v/>
      </c>
      <c r="J170" s="22" t="str">
        <f>IF(Dagligt!$E170=I$5,IF(Dagligt!$H170=0,"",Dagligt!$H170),IF(Dagligt!$G170=Dagligt!$AE$9,IF(Dagligt!$I170=0,"",Dagligt!$I170),""))</f>
        <v/>
      </c>
      <c r="K170" s="22" t="str">
        <f>IF(Dagligt!$E170=K$5,IF(Dagligt!$I170=0,"",Dagligt!$I170),"")</f>
        <v/>
      </c>
      <c r="L170" s="22" t="str">
        <f>IF(Dagligt!$E170=K$5,IF(Dagligt!$H170=0,"",Dagligt!$H170),"")</f>
        <v/>
      </c>
      <c r="M170" s="22" t="str">
        <f>IF(Dagligt!$E170=M$5,IF(Dagligt!$I170=0,"",Dagligt!$I170),"")</f>
        <v/>
      </c>
      <c r="N170" s="22" t="str">
        <f>IF(Dagligt!$E170=M$5,IF(Dagligt!$H170=0,"",Dagligt!$H170),"")</f>
        <v/>
      </c>
      <c r="O170" s="22" t="str">
        <f>IF(Dagligt!$E170=O$5,IF(Dagligt!$I170=0,"",Dagligt!$I170),"")</f>
        <v/>
      </c>
      <c r="P170" s="22" t="str">
        <f>IF(Dagligt!$E170=O$5,IF(Dagligt!$H170=0,"",Dagligt!$H170),"")</f>
        <v/>
      </c>
      <c r="Q170" s="22" t="str">
        <f>IF(Dagligt!$E170=Q$5,IF(Dagligt!$I170=0,"",Dagligt!$I170),"")</f>
        <v/>
      </c>
      <c r="R170" s="22" t="str">
        <f>IF(Dagligt!$E170=Q$5,IF(Dagligt!$H170=0,"",Dagligt!$H170),"")</f>
        <v/>
      </c>
      <c r="S170" s="22" t="str">
        <f>IF(Dagligt!$E170=S$5,IF(Dagligt!$I170=0,"",Dagligt!$I170),"")</f>
        <v/>
      </c>
      <c r="T170" s="22" t="str">
        <f>IF(Dagligt!$E170=S$5,IF(Dagligt!$H170=0,"",Dagligt!$H170),"")</f>
        <v/>
      </c>
      <c r="U170" s="22" t="str">
        <f>IF(Dagligt!$E170=U$5,IF(Dagligt!$I170=0,"",Dagligt!$I170),"")</f>
        <v/>
      </c>
      <c r="V170" s="22" t="str">
        <f>IF(Dagligt!$E170=U$5,IF(Dagligt!$H170=0,"",Dagligt!$H170),"")</f>
        <v/>
      </c>
      <c r="W170" s="22" t="str">
        <f>IF(Dagligt!$E170=W$5,IF(Dagligt!$I170=0,"",Dagligt!$I170),"")</f>
        <v/>
      </c>
      <c r="X170" s="22" t="str">
        <f>IF(Dagligt!$E170=W$5,IF(Dagligt!$H170=0,"",Dagligt!$H170),"")</f>
        <v/>
      </c>
      <c r="Y170" s="22" t="str">
        <f>IF(Dagligt!$E170=Y$5,IF(Dagligt!$I170=0,"",Dagligt!$I170),"")</f>
        <v/>
      </c>
      <c r="Z170" s="22" t="str">
        <f>IF(Dagligt!$E170=Y$5,IF(Dagligt!$H170=0,"",Dagligt!$H170),"")</f>
        <v/>
      </c>
      <c r="AA170" t="str">
        <f>IF(Dagligt!$E170=AA$5,IF(Dagligt!$I170=0,"",Dagligt!$I170),"")</f>
        <v/>
      </c>
      <c r="AB170" t="str">
        <f>IF(Dagligt!$E170=AA$5,IF(Dagligt!$H170=0,"",Dagligt!$H170),"")</f>
        <v/>
      </c>
    </row>
    <row r="171" spans="1:28">
      <c r="A171" s="22" t="str">
        <f>Dagligt!A171 &amp; " " &amp;Dagligt!B171 &amp; " " &amp; Dagligt!C171</f>
        <v xml:space="preserve">  </v>
      </c>
      <c r="B171" s="23" t="str">
        <f>IF(Dagligt!D171=0,"",Dagligt!D171)</f>
        <v/>
      </c>
      <c r="C171" s="22" t="str">
        <f>IF(Dagligt!$E171=C$5,IF(Dagligt!$I171=0,"",Dagligt!$I171),IF(Dagligt!$G171=Dagligt!$AE$6,IF(Dagligt!$H171=0,"",Dagligt!$H171),""))</f>
        <v/>
      </c>
      <c r="D171" s="22" t="str">
        <f>IF(Dagligt!$E171=C$5,IF(Dagligt!$H171=0,"",Dagligt!$H171),IF(Dagligt!$G171=Dagligt!$AE$6,IF(Dagligt!$I171=0,"",Dagligt!$I171),""))</f>
        <v/>
      </c>
      <c r="E171" s="22" t="str">
        <f>IF(Dagligt!$E171=E$5,IF(Dagligt!$I171=0,"",Dagligt!$I171),IF(Dagligt!$G171=Dagligt!$AE$7,IF(Dagligt!$H171=0,"",Dagligt!$H171),""))</f>
        <v/>
      </c>
      <c r="F171" s="22" t="str">
        <f>IF(Dagligt!$E171=E$5,IF(Dagligt!$H171=0,"",Dagligt!$H171),IF(Dagligt!$G171=Dagligt!$AE$7,IF(Dagligt!$I171=0,"",Dagligt!$I171),""))</f>
        <v/>
      </c>
      <c r="G171" s="22" t="str">
        <f>IF(Dagligt!$E171=G$5,IF(Dagligt!$I171=0,"",Dagligt!$I171),IF(Dagligt!$G171=Dagligt!$AE$8,IF(Dagligt!$H171=0,"",Dagligt!$H171),""))</f>
        <v/>
      </c>
      <c r="H171" s="22" t="str">
        <f>IF(Dagligt!$E171=G$5,IF(Dagligt!$H171=0,"",Dagligt!$H171),IF(Dagligt!$G171=Dagligt!$AE$8,IF(Dagligt!$I171=0,"",Dagligt!$I171),""))</f>
        <v/>
      </c>
      <c r="I171" s="22" t="str">
        <f>IF(Dagligt!$E171=I$5,IF(Dagligt!$I171=0,"",Dagligt!$I171),IF(Dagligt!$G171=Dagligt!$AE$9,IF(Dagligt!$H171=0,"",Dagligt!$H171),""))</f>
        <v/>
      </c>
      <c r="J171" s="22" t="str">
        <f>IF(Dagligt!$E171=I$5,IF(Dagligt!$H171=0,"",Dagligt!$H171),IF(Dagligt!$G171=Dagligt!$AE$9,IF(Dagligt!$I171=0,"",Dagligt!$I171),""))</f>
        <v/>
      </c>
      <c r="K171" s="22" t="str">
        <f>IF(Dagligt!$E171=K$5,IF(Dagligt!$I171=0,"",Dagligt!$I171),"")</f>
        <v/>
      </c>
      <c r="L171" s="22" t="str">
        <f>IF(Dagligt!$E171=K$5,IF(Dagligt!$H171=0,"",Dagligt!$H171),"")</f>
        <v/>
      </c>
      <c r="M171" s="22" t="str">
        <f>IF(Dagligt!$E171=M$5,IF(Dagligt!$I171=0,"",Dagligt!$I171),"")</f>
        <v/>
      </c>
      <c r="N171" s="22" t="str">
        <f>IF(Dagligt!$E171=M$5,IF(Dagligt!$H171=0,"",Dagligt!$H171),"")</f>
        <v/>
      </c>
      <c r="O171" s="22" t="str">
        <f>IF(Dagligt!$E171=O$5,IF(Dagligt!$I171=0,"",Dagligt!$I171),"")</f>
        <v/>
      </c>
      <c r="P171" s="22" t="str">
        <f>IF(Dagligt!$E171=O$5,IF(Dagligt!$H171=0,"",Dagligt!$H171),"")</f>
        <v/>
      </c>
      <c r="Q171" s="22" t="str">
        <f>IF(Dagligt!$E171=Q$5,IF(Dagligt!$I171=0,"",Dagligt!$I171),"")</f>
        <v/>
      </c>
      <c r="R171" s="22" t="str">
        <f>IF(Dagligt!$E171=Q$5,IF(Dagligt!$H171=0,"",Dagligt!$H171),"")</f>
        <v/>
      </c>
      <c r="S171" s="22" t="str">
        <f>IF(Dagligt!$E171=S$5,IF(Dagligt!$I171=0,"",Dagligt!$I171),"")</f>
        <v/>
      </c>
      <c r="T171" s="22" t="str">
        <f>IF(Dagligt!$E171=S$5,IF(Dagligt!$H171=0,"",Dagligt!$H171),"")</f>
        <v/>
      </c>
      <c r="U171" s="22" t="str">
        <f>IF(Dagligt!$E171=U$5,IF(Dagligt!$I171=0,"",Dagligt!$I171),"")</f>
        <v/>
      </c>
      <c r="V171" s="22" t="str">
        <f>IF(Dagligt!$E171=U$5,IF(Dagligt!$H171=0,"",Dagligt!$H171),"")</f>
        <v/>
      </c>
      <c r="W171" s="22" t="str">
        <f>IF(Dagligt!$E171=W$5,IF(Dagligt!$I171=0,"",Dagligt!$I171),"")</f>
        <v/>
      </c>
      <c r="X171" s="22" t="str">
        <f>IF(Dagligt!$E171=W$5,IF(Dagligt!$H171=0,"",Dagligt!$H171),"")</f>
        <v/>
      </c>
      <c r="Y171" s="22" t="str">
        <f>IF(Dagligt!$E171=Y$5,IF(Dagligt!$I171=0,"",Dagligt!$I171),"")</f>
        <v/>
      </c>
      <c r="Z171" s="22" t="str">
        <f>IF(Dagligt!$E171=Y$5,IF(Dagligt!$H171=0,"",Dagligt!$H171),"")</f>
        <v/>
      </c>
      <c r="AA171" t="str">
        <f>IF(Dagligt!$E171=AA$5,IF(Dagligt!$I171=0,"",Dagligt!$I171),"")</f>
        <v/>
      </c>
      <c r="AB171" t="str">
        <f>IF(Dagligt!$E171=AA$5,IF(Dagligt!$H171=0,"",Dagligt!$H171),"")</f>
        <v/>
      </c>
    </row>
    <row r="172" spans="1:28">
      <c r="A172" s="22" t="str">
        <f>Dagligt!A172 &amp; " " &amp;Dagligt!B172 &amp; " " &amp; Dagligt!C172</f>
        <v xml:space="preserve">  </v>
      </c>
      <c r="B172" s="23" t="str">
        <f>IF(Dagligt!D172=0,"",Dagligt!D172)</f>
        <v/>
      </c>
      <c r="C172" s="22" t="str">
        <f>IF(Dagligt!$E172=C$5,IF(Dagligt!$I172=0,"",Dagligt!$I172),IF(Dagligt!$G172=Dagligt!$AE$6,IF(Dagligt!$H172=0,"",Dagligt!$H172),""))</f>
        <v/>
      </c>
      <c r="D172" s="22" t="str">
        <f>IF(Dagligt!$E172=C$5,IF(Dagligt!$H172=0,"",Dagligt!$H172),IF(Dagligt!$G172=Dagligt!$AE$6,IF(Dagligt!$I172=0,"",Dagligt!$I172),""))</f>
        <v/>
      </c>
      <c r="E172" s="22" t="str">
        <f>IF(Dagligt!$E172=E$5,IF(Dagligt!$I172=0,"",Dagligt!$I172),IF(Dagligt!$G172=Dagligt!$AE$7,IF(Dagligt!$H172=0,"",Dagligt!$H172),""))</f>
        <v/>
      </c>
      <c r="F172" s="22" t="str">
        <f>IF(Dagligt!$E172=E$5,IF(Dagligt!$H172=0,"",Dagligt!$H172),IF(Dagligt!$G172=Dagligt!$AE$7,IF(Dagligt!$I172=0,"",Dagligt!$I172),""))</f>
        <v/>
      </c>
      <c r="G172" s="22" t="str">
        <f>IF(Dagligt!$E172=G$5,IF(Dagligt!$I172=0,"",Dagligt!$I172),IF(Dagligt!$G172=Dagligt!$AE$8,IF(Dagligt!$H172=0,"",Dagligt!$H172),""))</f>
        <v/>
      </c>
      <c r="H172" s="22" t="str">
        <f>IF(Dagligt!$E172=G$5,IF(Dagligt!$H172=0,"",Dagligt!$H172),IF(Dagligt!$G172=Dagligt!$AE$8,IF(Dagligt!$I172=0,"",Dagligt!$I172),""))</f>
        <v/>
      </c>
      <c r="I172" s="22" t="str">
        <f>IF(Dagligt!$E172=I$5,IF(Dagligt!$I172=0,"",Dagligt!$I172),IF(Dagligt!$G172=Dagligt!$AE$9,IF(Dagligt!$H172=0,"",Dagligt!$H172),""))</f>
        <v/>
      </c>
      <c r="J172" s="22" t="str">
        <f>IF(Dagligt!$E172=I$5,IF(Dagligt!$H172=0,"",Dagligt!$H172),IF(Dagligt!$G172=Dagligt!$AE$9,IF(Dagligt!$I172=0,"",Dagligt!$I172),""))</f>
        <v/>
      </c>
      <c r="K172" s="22" t="str">
        <f>IF(Dagligt!$E172=K$5,IF(Dagligt!$I172=0,"",Dagligt!$I172),"")</f>
        <v/>
      </c>
      <c r="L172" s="22" t="str">
        <f>IF(Dagligt!$E172=K$5,IF(Dagligt!$H172=0,"",Dagligt!$H172),"")</f>
        <v/>
      </c>
      <c r="M172" s="22" t="str">
        <f>IF(Dagligt!$E172=M$5,IF(Dagligt!$I172=0,"",Dagligt!$I172),"")</f>
        <v/>
      </c>
      <c r="N172" s="22" t="str">
        <f>IF(Dagligt!$E172=M$5,IF(Dagligt!$H172=0,"",Dagligt!$H172),"")</f>
        <v/>
      </c>
      <c r="O172" s="22" t="str">
        <f>IF(Dagligt!$E172=O$5,IF(Dagligt!$I172=0,"",Dagligt!$I172),"")</f>
        <v/>
      </c>
      <c r="P172" s="22" t="str">
        <f>IF(Dagligt!$E172=O$5,IF(Dagligt!$H172=0,"",Dagligt!$H172),"")</f>
        <v/>
      </c>
      <c r="Q172" s="22" t="str">
        <f>IF(Dagligt!$E172=Q$5,IF(Dagligt!$I172=0,"",Dagligt!$I172),"")</f>
        <v/>
      </c>
      <c r="R172" s="22" t="str">
        <f>IF(Dagligt!$E172=Q$5,IF(Dagligt!$H172=0,"",Dagligt!$H172),"")</f>
        <v/>
      </c>
      <c r="S172" s="22" t="str">
        <f>IF(Dagligt!$E172=S$5,IF(Dagligt!$I172=0,"",Dagligt!$I172),"")</f>
        <v/>
      </c>
      <c r="T172" s="22" t="str">
        <f>IF(Dagligt!$E172=S$5,IF(Dagligt!$H172=0,"",Dagligt!$H172),"")</f>
        <v/>
      </c>
      <c r="U172" s="22" t="str">
        <f>IF(Dagligt!$E172=U$5,IF(Dagligt!$I172=0,"",Dagligt!$I172),"")</f>
        <v/>
      </c>
      <c r="V172" s="22" t="str">
        <f>IF(Dagligt!$E172=U$5,IF(Dagligt!$H172=0,"",Dagligt!$H172),"")</f>
        <v/>
      </c>
      <c r="W172" s="22" t="str">
        <f>IF(Dagligt!$E172=W$5,IF(Dagligt!$I172=0,"",Dagligt!$I172),"")</f>
        <v/>
      </c>
      <c r="X172" s="22" t="str">
        <f>IF(Dagligt!$E172=W$5,IF(Dagligt!$H172=0,"",Dagligt!$H172),"")</f>
        <v/>
      </c>
      <c r="Y172" s="22" t="str">
        <f>IF(Dagligt!$E172=Y$5,IF(Dagligt!$I172=0,"",Dagligt!$I172),"")</f>
        <v/>
      </c>
      <c r="Z172" s="22" t="str">
        <f>IF(Dagligt!$E172=Y$5,IF(Dagligt!$H172=0,"",Dagligt!$H172),"")</f>
        <v/>
      </c>
      <c r="AA172" t="str">
        <f>IF(Dagligt!$E172=AA$5,IF(Dagligt!$I172=0,"",Dagligt!$I172),"")</f>
        <v/>
      </c>
      <c r="AB172" t="str">
        <f>IF(Dagligt!$E172=AA$5,IF(Dagligt!$H172=0,"",Dagligt!$H172),"")</f>
        <v/>
      </c>
    </row>
    <row r="173" spans="1:28">
      <c r="A173" s="22" t="str">
        <f>Dagligt!A173 &amp; " " &amp;Dagligt!B173 &amp; " " &amp; Dagligt!C173</f>
        <v xml:space="preserve">  </v>
      </c>
      <c r="B173" s="23" t="str">
        <f>IF(Dagligt!D173=0,"",Dagligt!D173)</f>
        <v/>
      </c>
      <c r="C173" s="22" t="str">
        <f>IF(Dagligt!$E173=C$5,IF(Dagligt!$I173=0,"",Dagligt!$I173),IF(Dagligt!$G173=Dagligt!$AE$6,IF(Dagligt!$H173=0,"",Dagligt!$H173),""))</f>
        <v/>
      </c>
      <c r="D173" s="22" t="str">
        <f>IF(Dagligt!$E173=C$5,IF(Dagligt!$H173=0,"",Dagligt!$H173),IF(Dagligt!$G173=Dagligt!$AE$6,IF(Dagligt!$I173=0,"",Dagligt!$I173),""))</f>
        <v/>
      </c>
      <c r="E173" s="22" t="str">
        <f>IF(Dagligt!$E173=E$5,IF(Dagligt!$I173=0,"",Dagligt!$I173),IF(Dagligt!$G173=Dagligt!$AE$7,IF(Dagligt!$H173=0,"",Dagligt!$H173),""))</f>
        <v/>
      </c>
      <c r="F173" s="22" t="str">
        <f>IF(Dagligt!$E173=E$5,IF(Dagligt!$H173=0,"",Dagligt!$H173),IF(Dagligt!$G173=Dagligt!$AE$7,IF(Dagligt!$I173=0,"",Dagligt!$I173),""))</f>
        <v/>
      </c>
      <c r="G173" s="22" t="str">
        <f>IF(Dagligt!$E173=G$5,IF(Dagligt!$I173=0,"",Dagligt!$I173),IF(Dagligt!$G173=Dagligt!$AE$8,IF(Dagligt!$H173=0,"",Dagligt!$H173),""))</f>
        <v/>
      </c>
      <c r="H173" s="22" t="str">
        <f>IF(Dagligt!$E173=G$5,IF(Dagligt!$H173=0,"",Dagligt!$H173),IF(Dagligt!$G173=Dagligt!$AE$8,IF(Dagligt!$I173=0,"",Dagligt!$I173),""))</f>
        <v/>
      </c>
      <c r="I173" s="22" t="str">
        <f>IF(Dagligt!$E173=I$5,IF(Dagligt!$I173=0,"",Dagligt!$I173),IF(Dagligt!$G173=Dagligt!$AE$9,IF(Dagligt!$H173=0,"",Dagligt!$H173),""))</f>
        <v/>
      </c>
      <c r="J173" s="22" t="str">
        <f>IF(Dagligt!$E173=I$5,IF(Dagligt!$H173=0,"",Dagligt!$H173),IF(Dagligt!$G173=Dagligt!$AE$9,IF(Dagligt!$I173=0,"",Dagligt!$I173),""))</f>
        <v/>
      </c>
      <c r="K173" s="22" t="str">
        <f>IF(Dagligt!$E173=K$5,IF(Dagligt!$I173=0,"",Dagligt!$I173),"")</f>
        <v/>
      </c>
      <c r="L173" s="22" t="str">
        <f>IF(Dagligt!$E173=K$5,IF(Dagligt!$H173=0,"",Dagligt!$H173),"")</f>
        <v/>
      </c>
      <c r="M173" s="22" t="str">
        <f>IF(Dagligt!$E173=M$5,IF(Dagligt!$I173=0,"",Dagligt!$I173),"")</f>
        <v/>
      </c>
      <c r="N173" s="22" t="str">
        <f>IF(Dagligt!$E173=M$5,IF(Dagligt!$H173=0,"",Dagligt!$H173),"")</f>
        <v/>
      </c>
      <c r="O173" s="22" t="str">
        <f>IF(Dagligt!$E173=O$5,IF(Dagligt!$I173=0,"",Dagligt!$I173),"")</f>
        <v/>
      </c>
      <c r="P173" s="22" t="str">
        <f>IF(Dagligt!$E173=O$5,IF(Dagligt!$H173=0,"",Dagligt!$H173),"")</f>
        <v/>
      </c>
      <c r="Q173" s="22" t="str">
        <f>IF(Dagligt!$E173=Q$5,IF(Dagligt!$I173=0,"",Dagligt!$I173),"")</f>
        <v/>
      </c>
      <c r="R173" s="22" t="str">
        <f>IF(Dagligt!$E173=Q$5,IF(Dagligt!$H173=0,"",Dagligt!$H173),"")</f>
        <v/>
      </c>
      <c r="S173" s="22" t="str">
        <f>IF(Dagligt!$E173=S$5,IF(Dagligt!$I173=0,"",Dagligt!$I173),"")</f>
        <v/>
      </c>
      <c r="T173" s="22" t="str">
        <f>IF(Dagligt!$E173=S$5,IF(Dagligt!$H173=0,"",Dagligt!$H173),"")</f>
        <v/>
      </c>
      <c r="U173" s="22" t="str">
        <f>IF(Dagligt!$E173=U$5,IF(Dagligt!$I173=0,"",Dagligt!$I173),"")</f>
        <v/>
      </c>
      <c r="V173" s="22" t="str">
        <f>IF(Dagligt!$E173=U$5,IF(Dagligt!$H173=0,"",Dagligt!$H173),"")</f>
        <v/>
      </c>
      <c r="W173" s="22" t="str">
        <f>IF(Dagligt!$E173=W$5,IF(Dagligt!$I173=0,"",Dagligt!$I173),"")</f>
        <v/>
      </c>
      <c r="X173" s="22" t="str">
        <f>IF(Dagligt!$E173=W$5,IF(Dagligt!$H173=0,"",Dagligt!$H173),"")</f>
        <v/>
      </c>
      <c r="Y173" s="22" t="str">
        <f>IF(Dagligt!$E173=Y$5,IF(Dagligt!$I173=0,"",Dagligt!$I173),"")</f>
        <v/>
      </c>
      <c r="Z173" s="22" t="str">
        <f>IF(Dagligt!$E173=Y$5,IF(Dagligt!$H173=0,"",Dagligt!$H173),"")</f>
        <v/>
      </c>
      <c r="AA173" t="str">
        <f>IF(Dagligt!$E173=AA$5,IF(Dagligt!$I173=0,"",Dagligt!$I173),"")</f>
        <v/>
      </c>
      <c r="AB173" t="str">
        <f>IF(Dagligt!$E173=AA$5,IF(Dagligt!$H173=0,"",Dagligt!$H173),"")</f>
        <v/>
      </c>
    </row>
    <row r="174" spans="1:28">
      <c r="A174" s="22" t="str">
        <f>Dagligt!A174 &amp; " " &amp;Dagligt!B174 &amp; " " &amp; Dagligt!C174</f>
        <v xml:space="preserve">  </v>
      </c>
      <c r="B174" s="23" t="str">
        <f>IF(Dagligt!D174=0,"",Dagligt!D174)</f>
        <v/>
      </c>
      <c r="C174" s="22" t="str">
        <f>IF(Dagligt!$E174=C$5,IF(Dagligt!$I174=0,"",Dagligt!$I174),IF(Dagligt!$G174=Dagligt!$AE$6,IF(Dagligt!$H174=0,"",Dagligt!$H174),""))</f>
        <v/>
      </c>
      <c r="D174" s="22" t="str">
        <f>IF(Dagligt!$E174=C$5,IF(Dagligt!$H174=0,"",Dagligt!$H174),IF(Dagligt!$G174=Dagligt!$AE$6,IF(Dagligt!$I174=0,"",Dagligt!$I174),""))</f>
        <v/>
      </c>
      <c r="E174" s="22" t="str">
        <f>IF(Dagligt!$E174=E$5,IF(Dagligt!$I174=0,"",Dagligt!$I174),IF(Dagligt!$G174=Dagligt!$AE$7,IF(Dagligt!$H174=0,"",Dagligt!$H174),""))</f>
        <v/>
      </c>
      <c r="F174" s="22" t="str">
        <f>IF(Dagligt!$E174=E$5,IF(Dagligt!$H174=0,"",Dagligt!$H174),IF(Dagligt!$G174=Dagligt!$AE$7,IF(Dagligt!$I174=0,"",Dagligt!$I174),""))</f>
        <v/>
      </c>
      <c r="G174" s="22" t="str">
        <f>IF(Dagligt!$E174=G$5,IF(Dagligt!$I174=0,"",Dagligt!$I174),IF(Dagligt!$G174=Dagligt!$AE$8,IF(Dagligt!$H174=0,"",Dagligt!$H174),""))</f>
        <v/>
      </c>
      <c r="H174" s="22" t="str">
        <f>IF(Dagligt!$E174=G$5,IF(Dagligt!$H174=0,"",Dagligt!$H174),IF(Dagligt!$G174=Dagligt!$AE$8,IF(Dagligt!$I174=0,"",Dagligt!$I174),""))</f>
        <v/>
      </c>
      <c r="I174" s="22" t="str">
        <f>IF(Dagligt!$E174=I$5,IF(Dagligt!$I174=0,"",Dagligt!$I174),IF(Dagligt!$G174=Dagligt!$AE$9,IF(Dagligt!$H174=0,"",Dagligt!$H174),""))</f>
        <v/>
      </c>
      <c r="J174" s="22" t="str">
        <f>IF(Dagligt!$E174=I$5,IF(Dagligt!$H174=0,"",Dagligt!$H174),IF(Dagligt!$G174=Dagligt!$AE$9,IF(Dagligt!$I174=0,"",Dagligt!$I174),""))</f>
        <v/>
      </c>
      <c r="K174" s="22" t="str">
        <f>IF(Dagligt!$E174=K$5,IF(Dagligt!$I174=0,"",Dagligt!$I174),"")</f>
        <v/>
      </c>
      <c r="L174" s="22" t="str">
        <f>IF(Dagligt!$E174=K$5,IF(Dagligt!$H174=0,"",Dagligt!$H174),"")</f>
        <v/>
      </c>
      <c r="M174" s="22" t="str">
        <f>IF(Dagligt!$E174=M$5,IF(Dagligt!$I174=0,"",Dagligt!$I174),"")</f>
        <v/>
      </c>
      <c r="N174" s="22" t="str">
        <f>IF(Dagligt!$E174=M$5,IF(Dagligt!$H174=0,"",Dagligt!$H174),"")</f>
        <v/>
      </c>
      <c r="O174" s="22" t="str">
        <f>IF(Dagligt!$E174=O$5,IF(Dagligt!$I174=0,"",Dagligt!$I174),"")</f>
        <v/>
      </c>
      <c r="P174" s="22" t="str">
        <f>IF(Dagligt!$E174=O$5,IF(Dagligt!$H174=0,"",Dagligt!$H174),"")</f>
        <v/>
      </c>
      <c r="Q174" s="22" t="str">
        <f>IF(Dagligt!$E174=Q$5,IF(Dagligt!$I174=0,"",Dagligt!$I174),"")</f>
        <v/>
      </c>
      <c r="R174" s="22" t="str">
        <f>IF(Dagligt!$E174=Q$5,IF(Dagligt!$H174=0,"",Dagligt!$H174),"")</f>
        <v/>
      </c>
      <c r="S174" s="22" t="str">
        <f>IF(Dagligt!$E174=S$5,IF(Dagligt!$I174=0,"",Dagligt!$I174),"")</f>
        <v/>
      </c>
      <c r="T174" s="22" t="str">
        <f>IF(Dagligt!$E174=S$5,IF(Dagligt!$H174=0,"",Dagligt!$H174),"")</f>
        <v/>
      </c>
      <c r="U174" s="22" t="str">
        <f>IF(Dagligt!$E174=U$5,IF(Dagligt!$I174=0,"",Dagligt!$I174),"")</f>
        <v/>
      </c>
      <c r="V174" s="22" t="str">
        <f>IF(Dagligt!$E174=U$5,IF(Dagligt!$H174=0,"",Dagligt!$H174),"")</f>
        <v/>
      </c>
      <c r="W174" s="22" t="str">
        <f>IF(Dagligt!$E174=W$5,IF(Dagligt!$I174=0,"",Dagligt!$I174),"")</f>
        <v/>
      </c>
      <c r="X174" s="22" t="str">
        <f>IF(Dagligt!$E174=W$5,IF(Dagligt!$H174=0,"",Dagligt!$H174),"")</f>
        <v/>
      </c>
      <c r="Y174" s="22" t="str">
        <f>IF(Dagligt!$E174=Y$5,IF(Dagligt!$I174=0,"",Dagligt!$I174),"")</f>
        <v/>
      </c>
      <c r="Z174" s="22" t="str">
        <f>IF(Dagligt!$E174=Y$5,IF(Dagligt!$H174=0,"",Dagligt!$H174),"")</f>
        <v/>
      </c>
      <c r="AA174" t="str">
        <f>IF(Dagligt!$E174=AA$5,IF(Dagligt!$I174=0,"",Dagligt!$I174),"")</f>
        <v/>
      </c>
      <c r="AB174" t="str">
        <f>IF(Dagligt!$E174=AA$5,IF(Dagligt!$H174=0,"",Dagligt!$H174),"")</f>
        <v/>
      </c>
    </row>
    <row r="175" spans="1:28">
      <c r="A175" s="22" t="str">
        <f>Dagligt!A175 &amp; " " &amp;Dagligt!B175 &amp; " " &amp; Dagligt!C175</f>
        <v xml:space="preserve">  </v>
      </c>
      <c r="B175" s="23" t="str">
        <f>IF(Dagligt!D175=0,"",Dagligt!D175)</f>
        <v/>
      </c>
      <c r="C175" s="22" t="str">
        <f>IF(Dagligt!$E175=C$5,IF(Dagligt!$I175=0,"",Dagligt!$I175),IF(Dagligt!$G175=Dagligt!$AE$6,IF(Dagligt!$H175=0,"",Dagligt!$H175),""))</f>
        <v/>
      </c>
      <c r="D175" s="22" t="str">
        <f>IF(Dagligt!$E175=C$5,IF(Dagligt!$H175=0,"",Dagligt!$H175),IF(Dagligt!$G175=Dagligt!$AE$6,IF(Dagligt!$I175=0,"",Dagligt!$I175),""))</f>
        <v/>
      </c>
      <c r="E175" s="22" t="str">
        <f>IF(Dagligt!$E175=E$5,IF(Dagligt!$I175=0,"",Dagligt!$I175),IF(Dagligt!$G175=Dagligt!$AE$7,IF(Dagligt!$H175=0,"",Dagligt!$H175),""))</f>
        <v/>
      </c>
      <c r="F175" s="22" t="str">
        <f>IF(Dagligt!$E175=E$5,IF(Dagligt!$H175=0,"",Dagligt!$H175),IF(Dagligt!$G175=Dagligt!$AE$7,IF(Dagligt!$I175=0,"",Dagligt!$I175),""))</f>
        <v/>
      </c>
      <c r="G175" s="22" t="str">
        <f>IF(Dagligt!$E175=G$5,IF(Dagligt!$I175=0,"",Dagligt!$I175),IF(Dagligt!$G175=Dagligt!$AE$8,IF(Dagligt!$H175=0,"",Dagligt!$H175),""))</f>
        <v/>
      </c>
      <c r="H175" s="22" t="str">
        <f>IF(Dagligt!$E175=G$5,IF(Dagligt!$H175=0,"",Dagligt!$H175),IF(Dagligt!$G175=Dagligt!$AE$8,IF(Dagligt!$I175=0,"",Dagligt!$I175),""))</f>
        <v/>
      </c>
      <c r="I175" s="22" t="str">
        <f>IF(Dagligt!$E175=I$5,IF(Dagligt!$I175=0,"",Dagligt!$I175),IF(Dagligt!$G175=Dagligt!$AE$9,IF(Dagligt!$H175=0,"",Dagligt!$H175),""))</f>
        <v/>
      </c>
      <c r="J175" s="22" t="str">
        <f>IF(Dagligt!$E175=I$5,IF(Dagligt!$H175=0,"",Dagligt!$H175),IF(Dagligt!$G175=Dagligt!$AE$9,IF(Dagligt!$I175=0,"",Dagligt!$I175),""))</f>
        <v/>
      </c>
      <c r="K175" s="22" t="str">
        <f>IF(Dagligt!$E175=K$5,IF(Dagligt!$I175=0,"",Dagligt!$I175),"")</f>
        <v/>
      </c>
      <c r="L175" s="22" t="str">
        <f>IF(Dagligt!$E175=K$5,IF(Dagligt!$H175=0,"",Dagligt!$H175),"")</f>
        <v/>
      </c>
      <c r="M175" s="22" t="str">
        <f>IF(Dagligt!$E175=M$5,IF(Dagligt!$I175=0,"",Dagligt!$I175),"")</f>
        <v/>
      </c>
      <c r="N175" s="22" t="str">
        <f>IF(Dagligt!$E175=M$5,IF(Dagligt!$H175=0,"",Dagligt!$H175),"")</f>
        <v/>
      </c>
      <c r="O175" s="22" t="str">
        <f>IF(Dagligt!$E175=O$5,IF(Dagligt!$I175=0,"",Dagligt!$I175),"")</f>
        <v/>
      </c>
      <c r="P175" s="22" t="str">
        <f>IF(Dagligt!$E175=O$5,IF(Dagligt!$H175=0,"",Dagligt!$H175),"")</f>
        <v/>
      </c>
      <c r="Q175" s="22" t="str">
        <f>IF(Dagligt!$E175=Q$5,IF(Dagligt!$I175=0,"",Dagligt!$I175),"")</f>
        <v/>
      </c>
      <c r="R175" s="22" t="str">
        <f>IF(Dagligt!$E175=Q$5,IF(Dagligt!$H175=0,"",Dagligt!$H175),"")</f>
        <v/>
      </c>
      <c r="S175" s="22" t="str">
        <f>IF(Dagligt!$E175=S$5,IF(Dagligt!$I175=0,"",Dagligt!$I175),"")</f>
        <v/>
      </c>
      <c r="T175" s="22" t="str">
        <f>IF(Dagligt!$E175=S$5,IF(Dagligt!$H175=0,"",Dagligt!$H175),"")</f>
        <v/>
      </c>
      <c r="U175" s="22" t="str">
        <f>IF(Dagligt!$E175=U$5,IF(Dagligt!$I175=0,"",Dagligt!$I175),"")</f>
        <v/>
      </c>
      <c r="V175" s="22" t="str">
        <f>IF(Dagligt!$E175=U$5,IF(Dagligt!$H175=0,"",Dagligt!$H175),"")</f>
        <v/>
      </c>
      <c r="W175" s="22" t="str">
        <f>IF(Dagligt!$E175=W$5,IF(Dagligt!$I175=0,"",Dagligt!$I175),"")</f>
        <v/>
      </c>
      <c r="X175" s="22" t="str">
        <f>IF(Dagligt!$E175=W$5,IF(Dagligt!$H175=0,"",Dagligt!$H175),"")</f>
        <v/>
      </c>
      <c r="Y175" s="22" t="str">
        <f>IF(Dagligt!$E175=Y$5,IF(Dagligt!$I175=0,"",Dagligt!$I175),"")</f>
        <v/>
      </c>
      <c r="Z175" s="22" t="str">
        <f>IF(Dagligt!$E175=Y$5,IF(Dagligt!$H175=0,"",Dagligt!$H175),"")</f>
        <v/>
      </c>
      <c r="AA175" t="str">
        <f>IF(Dagligt!$E175=AA$5,IF(Dagligt!$I175=0,"",Dagligt!$I175),"")</f>
        <v/>
      </c>
      <c r="AB175" t="str">
        <f>IF(Dagligt!$E175=AA$5,IF(Dagligt!$H175=0,"",Dagligt!$H175),"")</f>
        <v/>
      </c>
    </row>
    <row r="176" spans="1:28">
      <c r="A176" s="22" t="str">
        <f>Dagligt!A176 &amp; " " &amp;Dagligt!B176 &amp; " " &amp; Dagligt!C176</f>
        <v xml:space="preserve">  </v>
      </c>
      <c r="B176" s="23" t="str">
        <f>IF(Dagligt!D176=0,"",Dagligt!D176)</f>
        <v/>
      </c>
      <c r="C176" s="22" t="str">
        <f>IF(Dagligt!$E176=C$5,IF(Dagligt!$I176=0,"",Dagligt!$I176),IF(Dagligt!$G176=Dagligt!$AE$6,IF(Dagligt!$H176=0,"",Dagligt!$H176),""))</f>
        <v/>
      </c>
      <c r="D176" s="22" t="str">
        <f>IF(Dagligt!$E176=C$5,IF(Dagligt!$H176=0,"",Dagligt!$H176),IF(Dagligt!$G176=Dagligt!$AE$6,IF(Dagligt!$I176=0,"",Dagligt!$I176),""))</f>
        <v/>
      </c>
      <c r="E176" s="22" t="str">
        <f>IF(Dagligt!$E176=E$5,IF(Dagligt!$I176=0,"",Dagligt!$I176),IF(Dagligt!$G176=Dagligt!$AE$7,IF(Dagligt!$H176=0,"",Dagligt!$H176),""))</f>
        <v/>
      </c>
      <c r="F176" s="22" t="str">
        <f>IF(Dagligt!$E176=E$5,IF(Dagligt!$H176=0,"",Dagligt!$H176),IF(Dagligt!$G176=Dagligt!$AE$7,IF(Dagligt!$I176=0,"",Dagligt!$I176),""))</f>
        <v/>
      </c>
      <c r="G176" s="22" t="str">
        <f>IF(Dagligt!$E176=G$5,IF(Dagligt!$I176=0,"",Dagligt!$I176),IF(Dagligt!$G176=Dagligt!$AE$8,IF(Dagligt!$H176=0,"",Dagligt!$H176),""))</f>
        <v/>
      </c>
      <c r="H176" s="22" t="str">
        <f>IF(Dagligt!$E176=G$5,IF(Dagligt!$H176=0,"",Dagligt!$H176),IF(Dagligt!$G176=Dagligt!$AE$8,IF(Dagligt!$I176=0,"",Dagligt!$I176),""))</f>
        <v/>
      </c>
      <c r="I176" s="22" t="str">
        <f>IF(Dagligt!$E176=I$5,IF(Dagligt!$I176=0,"",Dagligt!$I176),IF(Dagligt!$G176=Dagligt!$AE$9,IF(Dagligt!$H176=0,"",Dagligt!$H176),""))</f>
        <v/>
      </c>
      <c r="J176" s="22" t="str">
        <f>IF(Dagligt!$E176=I$5,IF(Dagligt!$H176=0,"",Dagligt!$H176),IF(Dagligt!$G176=Dagligt!$AE$9,IF(Dagligt!$I176=0,"",Dagligt!$I176),""))</f>
        <v/>
      </c>
      <c r="K176" s="22" t="str">
        <f>IF(Dagligt!$E176=K$5,IF(Dagligt!$I176=0,"",Dagligt!$I176),"")</f>
        <v/>
      </c>
      <c r="L176" s="22" t="str">
        <f>IF(Dagligt!$E176=K$5,IF(Dagligt!$H176=0,"",Dagligt!$H176),"")</f>
        <v/>
      </c>
      <c r="M176" s="22" t="str">
        <f>IF(Dagligt!$E176=M$5,IF(Dagligt!$I176=0,"",Dagligt!$I176),"")</f>
        <v/>
      </c>
      <c r="N176" s="22" t="str">
        <f>IF(Dagligt!$E176=M$5,IF(Dagligt!$H176=0,"",Dagligt!$H176),"")</f>
        <v/>
      </c>
      <c r="O176" s="22" t="str">
        <f>IF(Dagligt!$E176=O$5,IF(Dagligt!$I176=0,"",Dagligt!$I176),"")</f>
        <v/>
      </c>
      <c r="P176" s="22" t="str">
        <f>IF(Dagligt!$E176=O$5,IF(Dagligt!$H176=0,"",Dagligt!$H176),"")</f>
        <v/>
      </c>
      <c r="Q176" s="22" t="str">
        <f>IF(Dagligt!$E176=Q$5,IF(Dagligt!$I176=0,"",Dagligt!$I176),"")</f>
        <v/>
      </c>
      <c r="R176" s="22" t="str">
        <f>IF(Dagligt!$E176=Q$5,IF(Dagligt!$H176=0,"",Dagligt!$H176),"")</f>
        <v/>
      </c>
      <c r="S176" s="22" t="str">
        <f>IF(Dagligt!$E176=S$5,IF(Dagligt!$I176=0,"",Dagligt!$I176),"")</f>
        <v/>
      </c>
      <c r="T176" s="22" t="str">
        <f>IF(Dagligt!$E176=S$5,IF(Dagligt!$H176=0,"",Dagligt!$H176),"")</f>
        <v/>
      </c>
      <c r="U176" s="22" t="str">
        <f>IF(Dagligt!$E176=U$5,IF(Dagligt!$I176=0,"",Dagligt!$I176),"")</f>
        <v/>
      </c>
      <c r="V176" s="22" t="str">
        <f>IF(Dagligt!$E176=U$5,IF(Dagligt!$H176=0,"",Dagligt!$H176),"")</f>
        <v/>
      </c>
      <c r="W176" s="22" t="str">
        <f>IF(Dagligt!$E176=W$5,IF(Dagligt!$I176=0,"",Dagligt!$I176),"")</f>
        <v/>
      </c>
      <c r="X176" s="22" t="str">
        <f>IF(Dagligt!$E176=W$5,IF(Dagligt!$H176=0,"",Dagligt!$H176),"")</f>
        <v/>
      </c>
      <c r="Y176" s="22" t="str">
        <f>IF(Dagligt!$E176=Y$5,IF(Dagligt!$I176=0,"",Dagligt!$I176),"")</f>
        <v/>
      </c>
      <c r="Z176" s="22" t="str">
        <f>IF(Dagligt!$E176=Y$5,IF(Dagligt!$H176=0,"",Dagligt!$H176),"")</f>
        <v/>
      </c>
      <c r="AA176" t="str">
        <f>IF(Dagligt!$E176=AA$5,IF(Dagligt!$I176=0,"",Dagligt!$I176),"")</f>
        <v/>
      </c>
      <c r="AB176" t="str">
        <f>IF(Dagligt!$E176=AA$5,IF(Dagligt!$H176=0,"",Dagligt!$H176),"")</f>
        <v/>
      </c>
    </row>
    <row r="177" spans="1:28">
      <c r="A177" s="22" t="str">
        <f>Dagligt!A177 &amp; " " &amp;Dagligt!B177 &amp; " " &amp; Dagligt!C177</f>
        <v xml:space="preserve">  </v>
      </c>
      <c r="B177" s="23" t="str">
        <f>IF(Dagligt!D177=0,"",Dagligt!D177)</f>
        <v/>
      </c>
      <c r="C177" s="22" t="str">
        <f>IF(Dagligt!$E177=C$5,IF(Dagligt!$I177=0,"",Dagligt!$I177),IF(Dagligt!$G177=Dagligt!$AE$6,IF(Dagligt!$H177=0,"",Dagligt!$H177),""))</f>
        <v/>
      </c>
      <c r="D177" s="22" t="str">
        <f>IF(Dagligt!$E177=C$5,IF(Dagligt!$H177=0,"",Dagligt!$H177),IF(Dagligt!$G177=Dagligt!$AE$6,IF(Dagligt!$I177=0,"",Dagligt!$I177),""))</f>
        <v/>
      </c>
      <c r="E177" s="22" t="str">
        <f>IF(Dagligt!$E177=E$5,IF(Dagligt!$I177=0,"",Dagligt!$I177),IF(Dagligt!$G177=Dagligt!$AE$7,IF(Dagligt!$H177=0,"",Dagligt!$H177),""))</f>
        <v/>
      </c>
      <c r="F177" s="22" t="str">
        <f>IF(Dagligt!$E177=E$5,IF(Dagligt!$H177=0,"",Dagligt!$H177),IF(Dagligt!$G177=Dagligt!$AE$7,IF(Dagligt!$I177=0,"",Dagligt!$I177),""))</f>
        <v/>
      </c>
      <c r="G177" s="22" t="str">
        <f>IF(Dagligt!$E177=G$5,IF(Dagligt!$I177=0,"",Dagligt!$I177),IF(Dagligt!$G177=Dagligt!$AE$8,IF(Dagligt!$H177=0,"",Dagligt!$H177),""))</f>
        <v/>
      </c>
      <c r="H177" s="22" t="str">
        <f>IF(Dagligt!$E177=G$5,IF(Dagligt!$H177=0,"",Dagligt!$H177),IF(Dagligt!$G177=Dagligt!$AE$8,IF(Dagligt!$I177=0,"",Dagligt!$I177),""))</f>
        <v/>
      </c>
      <c r="I177" s="22" t="str">
        <f>IF(Dagligt!$E177=I$5,IF(Dagligt!$I177=0,"",Dagligt!$I177),IF(Dagligt!$G177=Dagligt!$AE$9,IF(Dagligt!$H177=0,"",Dagligt!$H177),""))</f>
        <v/>
      </c>
      <c r="J177" s="22" t="str">
        <f>IF(Dagligt!$E177=I$5,IF(Dagligt!$H177=0,"",Dagligt!$H177),IF(Dagligt!$G177=Dagligt!$AE$9,IF(Dagligt!$I177=0,"",Dagligt!$I177),""))</f>
        <v/>
      </c>
      <c r="K177" s="22" t="str">
        <f>IF(Dagligt!$E177=K$5,IF(Dagligt!$I177=0,"",Dagligt!$I177),"")</f>
        <v/>
      </c>
      <c r="L177" s="22" t="str">
        <f>IF(Dagligt!$E177=K$5,IF(Dagligt!$H177=0,"",Dagligt!$H177),"")</f>
        <v/>
      </c>
      <c r="M177" s="22" t="str">
        <f>IF(Dagligt!$E177=M$5,IF(Dagligt!$I177=0,"",Dagligt!$I177),"")</f>
        <v/>
      </c>
      <c r="N177" s="22" t="str">
        <f>IF(Dagligt!$E177=M$5,IF(Dagligt!$H177=0,"",Dagligt!$H177),"")</f>
        <v/>
      </c>
      <c r="O177" s="22" t="str">
        <f>IF(Dagligt!$E177=O$5,IF(Dagligt!$I177=0,"",Dagligt!$I177),"")</f>
        <v/>
      </c>
      <c r="P177" s="22" t="str">
        <f>IF(Dagligt!$E177=O$5,IF(Dagligt!$H177=0,"",Dagligt!$H177),"")</f>
        <v/>
      </c>
      <c r="Q177" s="22" t="str">
        <f>IF(Dagligt!$E177=Q$5,IF(Dagligt!$I177=0,"",Dagligt!$I177),"")</f>
        <v/>
      </c>
      <c r="R177" s="22" t="str">
        <f>IF(Dagligt!$E177=Q$5,IF(Dagligt!$H177=0,"",Dagligt!$H177),"")</f>
        <v/>
      </c>
      <c r="S177" s="22" t="str">
        <f>IF(Dagligt!$E177=S$5,IF(Dagligt!$I177=0,"",Dagligt!$I177),"")</f>
        <v/>
      </c>
      <c r="T177" s="22" t="str">
        <f>IF(Dagligt!$E177=S$5,IF(Dagligt!$H177=0,"",Dagligt!$H177),"")</f>
        <v/>
      </c>
      <c r="U177" s="22" t="str">
        <f>IF(Dagligt!$E177=U$5,IF(Dagligt!$I177=0,"",Dagligt!$I177),"")</f>
        <v/>
      </c>
      <c r="V177" s="22" t="str">
        <f>IF(Dagligt!$E177=U$5,IF(Dagligt!$H177=0,"",Dagligt!$H177),"")</f>
        <v/>
      </c>
      <c r="W177" s="22" t="str">
        <f>IF(Dagligt!$E177=W$5,IF(Dagligt!$I177=0,"",Dagligt!$I177),"")</f>
        <v/>
      </c>
      <c r="X177" s="22" t="str">
        <f>IF(Dagligt!$E177=W$5,IF(Dagligt!$H177=0,"",Dagligt!$H177),"")</f>
        <v/>
      </c>
      <c r="Y177" s="22" t="str">
        <f>IF(Dagligt!$E177=Y$5,IF(Dagligt!$I177=0,"",Dagligt!$I177),"")</f>
        <v/>
      </c>
      <c r="Z177" s="22" t="str">
        <f>IF(Dagligt!$E177=Y$5,IF(Dagligt!$H177=0,"",Dagligt!$H177),"")</f>
        <v/>
      </c>
      <c r="AA177" t="str">
        <f>IF(Dagligt!$E177=AA$5,IF(Dagligt!$I177=0,"",Dagligt!$I177),"")</f>
        <v/>
      </c>
      <c r="AB177" t="str">
        <f>IF(Dagligt!$E177=AA$5,IF(Dagligt!$H177=0,"",Dagligt!$H177),"")</f>
        <v/>
      </c>
    </row>
    <row r="178" spans="1:28">
      <c r="A178" s="22" t="str">
        <f>Dagligt!A178 &amp; " " &amp;Dagligt!B178 &amp; " " &amp; Dagligt!C178</f>
        <v xml:space="preserve">  </v>
      </c>
      <c r="B178" s="23" t="str">
        <f>IF(Dagligt!D178=0,"",Dagligt!D178)</f>
        <v/>
      </c>
      <c r="C178" s="22" t="str">
        <f>IF(Dagligt!$E178=C$5,IF(Dagligt!$I178=0,"",Dagligt!$I178),IF(Dagligt!$G178=Dagligt!$AE$6,IF(Dagligt!$H178=0,"",Dagligt!$H178),""))</f>
        <v/>
      </c>
      <c r="D178" s="22" t="str">
        <f>IF(Dagligt!$E178=C$5,IF(Dagligt!$H178=0,"",Dagligt!$H178),IF(Dagligt!$G178=Dagligt!$AE$6,IF(Dagligt!$I178=0,"",Dagligt!$I178),""))</f>
        <v/>
      </c>
      <c r="E178" s="22" t="str">
        <f>IF(Dagligt!$E178=E$5,IF(Dagligt!$I178=0,"",Dagligt!$I178),IF(Dagligt!$G178=Dagligt!$AE$7,IF(Dagligt!$H178=0,"",Dagligt!$H178),""))</f>
        <v/>
      </c>
      <c r="F178" s="22" t="str">
        <f>IF(Dagligt!$E178=E$5,IF(Dagligt!$H178=0,"",Dagligt!$H178),IF(Dagligt!$G178=Dagligt!$AE$7,IF(Dagligt!$I178=0,"",Dagligt!$I178),""))</f>
        <v/>
      </c>
      <c r="G178" s="22" t="str">
        <f>IF(Dagligt!$E178=G$5,IF(Dagligt!$I178=0,"",Dagligt!$I178),IF(Dagligt!$G178=Dagligt!$AE$8,IF(Dagligt!$H178=0,"",Dagligt!$H178),""))</f>
        <v/>
      </c>
      <c r="H178" s="22" t="str">
        <f>IF(Dagligt!$E178=G$5,IF(Dagligt!$H178=0,"",Dagligt!$H178),IF(Dagligt!$G178=Dagligt!$AE$8,IF(Dagligt!$I178=0,"",Dagligt!$I178),""))</f>
        <v/>
      </c>
      <c r="I178" s="22" t="str">
        <f>IF(Dagligt!$E178=I$5,IF(Dagligt!$I178=0,"",Dagligt!$I178),IF(Dagligt!$G178=Dagligt!$AE$9,IF(Dagligt!$H178=0,"",Dagligt!$H178),""))</f>
        <v/>
      </c>
      <c r="J178" s="22" t="str">
        <f>IF(Dagligt!$E178=I$5,IF(Dagligt!$H178=0,"",Dagligt!$H178),IF(Dagligt!$G178=Dagligt!$AE$9,IF(Dagligt!$I178=0,"",Dagligt!$I178),""))</f>
        <v/>
      </c>
      <c r="K178" s="22" t="str">
        <f>IF(Dagligt!$E178=K$5,IF(Dagligt!$I178=0,"",Dagligt!$I178),"")</f>
        <v/>
      </c>
      <c r="L178" s="22" t="str">
        <f>IF(Dagligt!$E178=K$5,IF(Dagligt!$H178=0,"",Dagligt!$H178),"")</f>
        <v/>
      </c>
      <c r="M178" s="22" t="str">
        <f>IF(Dagligt!$E178=M$5,IF(Dagligt!$I178=0,"",Dagligt!$I178),"")</f>
        <v/>
      </c>
      <c r="N178" s="22" t="str">
        <f>IF(Dagligt!$E178=M$5,IF(Dagligt!$H178=0,"",Dagligt!$H178),"")</f>
        <v/>
      </c>
      <c r="O178" s="22" t="str">
        <f>IF(Dagligt!$E178=O$5,IF(Dagligt!$I178=0,"",Dagligt!$I178),"")</f>
        <v/>
      </c>
      <c r="P178" s="22" t="str">
        <f>IF(Dagligt!$E178=O$5,IF(Dagligt!$H178=0,"",Dagligt!$H178),"")</f>
        <v/>
      </c>
      <c r="Q178" s="22" t="str">
        <f>IF(Dagligt!$E178=Q$5,IF(Dagligt!$I178=0,"",Dagligt!$I178),"")</f>
        <v/>
      </c>
      <c r="R178" s="22" t="str">
        <f>IF(Dagligt!$E178=Q$5,IF(Dagligt!$H178=0,"",Dagligt!$H178),"")</f>
        <v/>
      </c>
      <c r="S178" s="22" t="str">
        <f>IF(Dagligt!$E178=S$5,IF(Dagligt!$I178=0,"",Dagligt!$I178),"")</f>
        <v/>
      </c>
      <c r="T178" s="22" t="str">
        <f>IF(Dagligt!$E178=S$5,IF(Dagligt!$H178=0,"",Dagligt!$H178),"")</f>
        <v/>
      </c>
      <c r="U178" s="22" t="str">
        <f>IF(Dagligt!$E178=U$5,IF(Dagligt!$I178=0,"",Dagligt!$I178),"")</f>
        <v/>
      </c>
      <c r="V178" s="22" t="str">
        <f>IF(Dagligt!$E178=U$5,IF(Dagligt!$H178=0,"",Dagligt!$H178),"")</f>
        <v/>
      </c>
      <c r="W178" s="22" t="str">
        <f>IF(Dagligt!$E178=W$5,IF(Dagligt!$I178=0,"",Dagligt!$I178),"")</f>
        <v/>
      </c>
      <c r="X178" s="22" t="str">
        <f>IF(Dagligt!$E178=W$5,IF(Dagligt!$H178=0,"",Dagligt!$H178),"")</f>
        <v/>
      </c>
      <c r="Y178" s="22" t="str">
        <f>IF(Dagligt!$E178=Y$5,IF(Dagligt!$I178=0,"",Dagligt!$I178),"")</f>
        <v/>
      </c>
      <c r="Z178" s="22" t="str">
        <f>IF(Dagligt!$E178=Y$5,IF(Dagligt!$H178=0,"",Dagligt!$H178),"")</f>
        <v/>
      </c>
      <c r="AA178" t="str">
        <f>IF(Dagligt!$E178=AA$5,IF(Dagligt!$I178=0,"",Dagligt!$I178),"")</f>
        <v/>
      </c>
      <c r="AB178" t="str">
        <f>IF(Dagligt!$E178=AA$5,IF(Dagligt!$H178=0,"",Dagligt!$H178),"")</f>
        <v/>
      </c>
    </row>
    <row r="179" spans="1:28">
      <c r="A179" s="22" t="str">
        <f>Dagligt!A179 &amp; " " &amp;Dagligt!B179 &amp; " " &amp; Dagligt!C179</f>
        <v xml:space="preserve">  </v>
      </c>
      <c r="B179" s="23" t="str">
        <f>IF(Dagligt!D179=0,"",Dagligt!D179)</f>
        <v/>
      </c>
      <c r="C179" s="22" t="str">
        <f>IF(Dagligt!$E179=C$5,IF(Dagligt!$I179=0,"",Dagligt!$I179),IF(Dagligt!$G179=Dagligt!$AE$6,IF(Dagligt!$H179=0,"",Dagligt!$H179),""))</f>
        <v/>
      </c>
      <c r="D179" s="22" t="str">
        <f>IF(Dagligt!$E179=C$5,IF(Dagligt!$H179=0,"",Dagligt!$H179),IF(Dagligt!$G179=Dagligt!$AE$6,IF(Dagligt!$I179=0,"",Dagligt!$I179),""))</f>
        <v/>
      </c>
      <c r="E179" s="22" t="str">
        <f>IF(Dagligt!$E179=E$5,IF(Dagligt!$I179=0,"",Dagligt!$I179),IF(Dagligt!$G179=Dagligt!$AE$7,IF(Dagligt!$H179=0,"",Dagligt!$H179),""))</f>
        <v/>
      </c>
      <c r="F179" s="22" t="str">
        <f>IF(Dagligt!$E179=E$5,IF(Dagligt!$H179=0,"",Dagligt!$H179),IF(Dagligt!$G179=Dagligt!$AE$7,IF(Dagligt!$I179=0,"",Dagligt!$I179),""))</f>
        <v/>
      </c>
      <c r="G179" s="22" t="str">
        <f>IF(Dagligt!$E179=G$5,IF(Dagligt!$I179=0,"",Dagligt!$I179),IF(Dagligt!$G179=Dagligt!$AE$8,IF(Dagligt!$H179=0,"",Dagligt!$H179),""))</f>
        <v/>
      </c>
      <c r="H179" s="22" t="str">
        <f>IF(Dagligt!$E179=G$5,IF(Dagligt!$H179=0,"",Dagligt!$H179),IF(Dagligt!$G179=Dagligt!$AE$8,IF(Dagligt!$I179=0,"",Dagligt!$I179),""))</f>
        <v/>
      </c>
      <c r="I179" s="22" t="str">
        <f>IF(Dagligt!$E179=I$5,IF(Dagligt!$I179=0,"",Dagligt!$I179),IF(Dagligt!$G179=Dagligt!$AE$9,IF(Dagligt!$H179=0,"",Dagligt!$H179),""))</f>
        <v/>
      </c>
      <c r="J179" s="22" t="str">
        <f>IF(Dagligt!$E179=I$5,IF(Dagligt!$H179=0,"",Dagligt!$H179),IF(Dagligt!$G179=Dagligt!$AE$9,IF(Dagligt!$I179=0,"",Dagligt!$I179),""))</f>
        <v/>
      </c>
      <c r="K179" s="22" t="str">
        <f>IF(Dagligt!$E179=K$5,IF(Dagligt!$I179=0,"",Dagligt!$I179),"")</f>
        <v/>
      </c>
      <c r="L179" s="22" t="str">
        <f>IF(Dagligt!$E179=K$5,IF(Dagligt!$H179=0,"",Dagligt!$H179),"")</f>
        <v/>
      </c>
      <c r="M179" s="22" t="str">
        <f>IF(Dagligt!$E179=M$5,IF(Dagligt!$I179=0,"",Dagligt!$I179),"")</f>
        <v/>
      </c>
      <c r="N179" s="22" t="str">
        <f>IF(Dagligt!$E179=M$5,IF(Dagligt!$H179=0,"",Dagligt!$H179),"")</f>
        <v/>
      </c>
      <c r="O179" s="22" t="str">
        <f>IF(Dagligt!$E179=O$5,IF(Dagligt!$I179=0,"",Dagligt!$I179),"")</f>
        <v/>
      </c>
      <c r="P179" s="22" t="str">
        <f>IF(Dagligt!$E179=O$5,IF(Dagligt!$H179=0,"",Dagligt!$H179),"")</f>
        <v/>
      </c>
      <c r="Q179" s="22" t="str">
        <f>IF(Dagligt!$E179=Q$5,IF(Dagligt!$I179=0,"",Dagligt!$I179),"")</f>
        <v/>
      </c>
      <c r="R179" s="22" t="str">
        <f>IF(Dagligt!$E179=Q$5,IF(Dagligt!$H179=0,"",Dagligt!$H179),"")</f>
        <v/>
      </c>
      <c r="S179" s="22" t="str">
        <f>IF(Dagligt!$E179=S$5,IF(Dagligt!$I179=0,"",Dagligt!$I179),"")</f>
        <v/>
      </c>
      <c r="T179" s="22" t="str">
        <f>IF(Dagligt!$E179=S$5,IF(Dagligt!$H179=0,"",Dagligt!$H179),"")</f>
        <v/>
      </c>
      <c r="U179" s="22" t="str">
        <f>IF(Dagligt!$E179=U$5,IF(Dagligt!$I179=0,"",Dagligt!$I179),"")</f>
        <v/>
      </c>
      <c r="V179" s="22" t="str">
        <f>IF(Dagligt!$E179=U$5,IF(Dagligt!$H179=0,"",Dagligt!$H179),"")</f>
        <v/>
      </c>
      <c r="W179" s="22" t="str">
        <f>IF(Dagligt!$E179=W$5,IF(Dagligt!$I179=0,"",Dagligt!$I179),"")</f>
        <v/>
      </c>
      <c r="X179" s="22" t="str">
        <f>IF(Dagligt!$E179=W$5,IF(Dagligt!$H179=0,"",Dagligt!$H179),"")</f>
        <v/>
      </c>
      <c r="Y179" s="22" t="str">
        <f>IF(Dagligt!$E179=Y$5,IF(Dagligt!$I179=0,"",Dagligt!$I179),"")</f>
        <v/>
      </c>
      <c r="Z179" s="22" t="str">
        <f>IF(Dagligt!$E179=Y$5,IF(Dagligt!$H179=0,"",Dagligt!$H179),"")</f>
        <v/>
      </c>
      <c r="AA179" t="str">
        <f>IF(Dagligt!$E179=AA$5,IF(Dagligt!$I179=0,"",Dagligt!$I179),"")</f>
        <v/>
      </c>
      <c r="AB179" t="str">
        <f>IF(Dagligt!$E179=AA$5,IF(Dagligt!$H179=0,"",Dagligt!$H179),"")</f>
        <v/>
      </c>
    </row>
    <row r="180" spans="1:28">
      <c r="A180" s="22" t="str">
        <f>Dagligt!A180 &amp; " " &amp;Dagligt!B180 &amp; " " &amp; Dagligt!C180</f>
        <v xml:space="preserve">  </v>
      </c>
      <c r="B180" s="23" t="str">
        <f>IF(Dagligt!D180=0,"",Dagligt!D180)</f>
        <v/>
      </c>
      <c r="C180" s="22" t="str">
        <f>IF(Dagligt!$E180=C$5,IF(Dagligt!$I180=0,"",Dagligt!$I180),IF(Dagligt!$G180=Dagligt!$AE$6,IF(Dagligt!$H180=0,"",Dagligt!$H180),""))</f>
        <v/>
      </c>
      <c r="D180" s="22" t="str">
        <f>IF(Dagligt!$E180=C$5,IF(Dagligt!$H180=0,"",Dagligt!$H180),IF(Dagligt!$G180=Dagligt!$AE$6,IF(Dagligt!$I180=0,"",Dagligt!$I180),""))</f>
        <v/>
      </c>
      <c r="E180" s="22" t="str">
        <f>IF(Dagligt!$E180=E$5,IF(Dagligt!$I180=0,"",Dagligt!$I180),IF(Dagligt!$G180=Dagligt!$AE$7,IF(Dagligt!$H180=0,"",Dagligt!$H180),""))</f>
        <v/>
      </c>
      <c r="F180" s="22" t="str">
        <f>IF(Dagligt!$E180=E$5,IF(Dagligt!$H180=0,"",Dagligt!$H180),IF(Dagligt!$G180=Dagligt!$AE$7,IF(Dagligt!$I180=0,"",Dagligt!$I180),""))</f>
        <v/>
      </c>
      <c r="G180" s="22" t="str">
        <f>IF(Dagligt!$E180=G$5,IF(Dagligt!$I180=0,"",Dagligt!$I180),IF(Dagligt!$G180=Dagligt!$AE$8,IF(Dagligt!$H180=0,"",Dagligt!$H180),""))</f>
        <v/>
      </c>
      <c r="H180" s="22" t="str">
        <f>IF(Dagligt!$E180=G$5,IF(Dagligt!$H180=0,"",Dagligt!$H180),IF(Dagligt!$G180=Dagligt!$AE$8,IF(Dagligt!$I180=0,"",Dagligt!$I180),""))</f>
        <v/>
      </c>
      <c r="I180" s="22" t="str">
        <f>IF(Dagligt!$E180=I$5,IF(Dagligt!$I180=0,"",Dagligt!$I180),IF(Dagligt!$G180=Dagligt!$AE$9,IF(Dagligt!$H180=0,"",Dagligt!$H180),""))</f>
        <v/>
      </c>
      <c r="J180" s="22" t="str">
        <f>IF(Dagligt!$E180=I$5,IF(Dagligt!$H180=0,"",Dagligt!$H180),IF(Dagligt!$G180=Dagligt!$AE$9,IF(Dagligt!$I180=0,"",Dagligt!$I180),""))</f>
        <v/>
      </c>
      <c r="K180" s="22" t="str">
        <f>IF(Dagligt!$E180=K$5,IF(Dagligt!$I180=0,"",Dagligt!$I180),"")</f>
        <v/>
      </c>
      <c r="L180" s="22" t="str">
        <f>IF(Dagligt!$E180=K$5,IF(Dagligt!$H180=0,"",Dagligt!$H180),"")</f>
        <v/>
      </c>
      <c r="M180" s="22" t="str">
        <f>IF(Dagligt!$E180=M$5,IF(Dagligt!$I180=0,"",Dagligt!$I180),"")</f>
        <v/>
      </c>
      <c r="N180" s="22" t="str">
        <f>IF(Dagligt!$E180=M$5,IF(Dagligt!$H180=0,"",Dagligt!$H180),"")</f>
        <v/>
      </c>
      <c r="O180" s="22" t="str">
        <f>IF(Dagligt!$E180=O$5,IF(Dagligt!$I180=0,"",Dagligt!$I180),"")</f>
        <v/>
      </c>
      <c r="P180" s="22" t="str">
        <f>IF(Dagligt!$E180=O$5,IF(Dagligt!$H180=0,"",Dagligt!$H180),"")</f>
        <v/>
      </c>
      <c r="Q180" s="22" t="str">
        <f>IF(Dagligt!$E180=Q$5,IF(Dagligt!$I180=0,"",Dagligt!$I180),"")</f>
        <v/>
      </c>
      <c r="R180" s="22" t="str">
        <f>IF(Dagligt!$E180=Q$5,IF(Dagligt!$H180=0,"",Dagligt!$H180),"")</f>
        <v/>
      </c>
      <c r="S180" s="22" t="str">
        <f>IF(Dagligt!$E180=S$5,IF(Dagligt!$I180=0,"",Dagligt!$I180),"")</f>
        <v/>
      </c>
      <c r="T180" s="22" t="str">
        <f>IF(Dagligt!$E180=S$5,IF(Dagligt!$H180=0,"",Dagligt!$H180),"")</f>
        <v/>
      </c>
      <c r="U180" s="22" t="str">
        <f>IF(Dagligt!$E180=U$5,IF(Dagligt!$I180=0,"",Dagligt!$I180),"")</f>
        <v/>
      </c>
      <c r="V180" s="22" t="str">
        <f>IF(Dagligt!$E180=U$5,IF(Dagligt!$H180=0,"",Dagligt!$H180),"")</f>
        <v/>
      </c>
      <c r="W180" s="22" t="str">
        <f>IF(Dagligt!$E180=W$5,IF(Dagligt!$I180=0,"",Dagligt!$I180),"")</f>
        <v/>
      </c>
      <c r="X180" s="22" t="str">
        <f>IF(Dagligt!$E180=W$5,IF(Dagligt!$H180=0,"",Dagligt!$H180),"")</f>
        <v/>
      </c>
      <c r="Y180" s="22" t="str">
        <f>IF(Dagligt!$E180=Y$5,IF(Dagligt!$I180=0,"",Dagligt!$I180),"")</f>
        <v/>
      </c>
      <c r="Z180" s="22" t="str">
        <f>IF(Dagligt!$E180=Y$5,IF(Dagligt!$H180=0,"",Dagligt!$H180),"")</f>
        <v/>
      </c>
      <c r="AA180" t="str">
        <f>IF(Dagligt!$E180=AA$5,IF(Dagligt!$I180=0,"",Dagligt!$I180),"")</f>
        <v/>
      </c>
      <c r="AB180" t="str">
        <f>IF(Dagligt!$E180=AA$5,IF(Dagligt!$H180=0,"",Dagligt!$H180),"")</f>
        <v/>
      </c>
    </row>
    <row r="181" spans="1:28">
      <c r="A181" s="22" t="str">
        <f>Dagligt!A181 &amp; " " &amp;Dagligt!B181 &amp; " " &amp; Dagligt!C181</f>
        <v xml:space="preserve">  </v>
      </c>
      <c r="B181" s="23" t="str">
        <f>IF(Dagligt!D181=0,"",Dagligt!D181)</f>
        <v/>
      </c>
      <c r="C181" s="22" t="str">
        <f>IF(Dagligt!$E181=C$5,IF(Dagligt!$I181=0,"",Dagligt!$I181),IF(Dagligt!$G181=Dagligt!$AE$6,IF(Dagligt!$H181=0,"",Dagligt!$H181),""))</f>
        <v/>
      </c>
      <c r="D181" s="22" t="str">
        <f>IF(Dagligt!$E181=C$5,IF(Dagligt!$H181=0,"",Dagligt!$H181),IF(Dagligt!$G181=Dagligt!$AE$6,IF(Dagligt!$I181=0,"",Dagligt!$I181),""))</f>
        <v/>
      </c>
      <c r="E181" s="22" t="str">
        <f>IF(Dagligt!$E181=E$5,IF(Dagligt!$I181=0,"",Dagligt!$I181),IF(Dagligt!$G181=Dagligt!$AE$7,IF(Dagligt!$H181=0,"",Dagligt!$H181),""))</f>
        <v/>
      </c>
      <c r="F181" s="22" t="str">
        <f>IF(Dagligt!$E181=E$5,IF(Dagligt!$H181=0,"",Dagligt!$H181),IF(Dagligt!$G181=Dagligt!$AE$7,IF(Dagligt!$I181=0,"",Dagligt!$I181),""))</f>
        <v/>
      </c>
      <c r="G181" s="22" t="str">
        <f>IF(Dagligt!$E181=G$5,IF(Dagligt!$I181=0,"",Dagligt!$I181),IF(Dagligt!$G181=Dagligt!$AE$8,IF(Dagligt!$H181=0,"",Dagligt!$H181),""))</f>
        <v/>
      </c>
      <c r="H181" s="22" t="str">
        <f>IF(Dagligt!$E181=G$5,IF(Dagligt!$H181=0,"",Dagligt!$H181),IF(Dagligt!$G181=Dagligt!$AE$8,IF(Dagligt!$I181=0,"",Dagligt!$I181),""))</f>
        <v/>
      </c>
      <c r="I181" s="22" t="str">
        <f>IF(Dagligt!$E181=I$5,IF(Dagligt!$I181=0,"",Dagligt!$I181),IF(Dagligt!$G181=Dagligt!$AE$9,IF(Dagligt!$H181=0,"",Dagligt!$H181),""))</f>
        <v/>
      </c>
      <c r="J181" s="22" t="str">
        <f>IF(Dagligt!$E181=I$5,IF(Dagligt!$H181=0,"",Dagligt!$H181),IF(Dagligt!$G181=Dagligt!$AE$9,IF(Dagligt!$I181=0,"",Dagligt!$I181),""))</f>
        <v/>
      </c>
      <c r="K181" s="22" t="str">
        <f>IF(Dagligt!$E181=K$5,IF(Dagligt!$I181=0,"",Dagligt!$I181),"")</f>
        <v/>
      </c>
      <c r="L181" s="22" t="str">
        <f>IF(Dagligt!$E181=K$5,IF(Dagligt!$H181=0,"",Dagligt!$H181),"")</f>
        <v/>
      </c>
      <c r="M181" s="22" t="str">
        <f>IF(Dagligt!$E181=M$5,IF(Dagligt!$I181=0,"",Dagligt!$I181),"")</f>
        <v/>
      </c>
      <c r="N181" s="22" t="str">
        <f>IF(Dagligt!$E181=M$5,IF(Dagligt!$H181=0,"",Dagligt!$H181),"")</f>
        <v/>
      </c>
      <c r="O181" s="22" t="str">
        <f>IF(Dagligt!$E181=O$5,IF(Dagligt!$I181=0,"",Dagligt!$I181),"")</f>
        <v/>
      </c>
      <c r="P181" s="22" t="str">
        <f>IF(Dagligt!$E181=O$5,IF(Dagligt!$H181=0,"",Dagligt!$H181),"")</f>
        <v/>
      </c>
      <c r="Q181" s="22" t="str">
        <f>IF(Dagligt!$E181=Q$5,IF(Dagligt!$I181=0,"",Dagligt!$I181),"")</f>
        <v/>
      </c>
      <c r="R181" s="22" t="str">
        <f>IF(Dagligt!$E181=Q$5,IF(Dagligt!$H181=0,"",Dagligt!$H181),"")</f>
        <v/>
      </c>
      <c r="S181" s="22" t="str">
        <f>IF(Dagligt!$E181=S$5,IF(Dagligt!$I181=0,"",Dagligt!$I181),"")</f>
        <v/>
      </c>
      <c r="T181" s="22" t="str">
        <f>IF(Dagligt!$E181=S$5,IF(Dagligt!$H181=0,"",Dagligt!$H181),"")</f>
        <v/>
      </c>
      <c r="U181" s="22" t="str">
        <f>IF(Dagligt!$E181=U$5,IF(Dagligt!$I181=0,"",Dagligt!$I181),"")</f>
        <v/>
      </c>
      <c r="V181" s="22" t="str">
        <f>IF(Dagligt!$E181=U$5,IF(Dagligt!$H181=0,"",Dagligt!$H181),"")</f>
        <v/>
      </c>
      <c r="W181" s="22" t="str">
        <f>IF(Dagligt!$E181=W$5,IF(Dagligt!$I181=0,"",Dagligt!$I181),"")</f>
        <v/>
      </c>
      <c r="X181" s="22" t="str">
        <f>IF(Dagligt!$E181=W$5,IF(Dagligt!$H181=0,"",Dagligt!$H181),"")</f>
        <v/>
      </c>
      <c r="Y181" s="22" t="str">
        <f>IF(Dagligt!$E181=Y$5,IF(Dagligt!$I181=0,"",Dagligt!$I181),"")</f>
        <v/>
      </c>
      <c r="Z181" s="22" t="str">
        <f>IF(Dagligt!$E181=Y$5,IF(Dagligt!$H181=0,"",Dagligt!$H181),"")</f>
        <v/>
      </c>
      <c r="AA181" t="str">
        <f>IF(Dagligt!$E181=AA$5,IF(Dagligt!$I181=0,"",Dagligt!$I181),"")</f>
        <v/>
      </c>
      <c r="AB181" t="str">
        <f>IF(Dagligt!$E181=AA$5,IF(Dagligt!$H181=0,"",Dagligt!$H181),"")</f>
        <v/>
      </c>
    </row>
    <row r="182" spans="1:28">
      <c r="A182" s="22" t="str">
        <f>Dagligt!A182 &amp; " " &amp;Dagligt!B182 &amp; " " &amp; Dagligt!C182</f>
        <v xml:space="preserve">  </v>
      </c>
      <c r="B182" s="23" t="str">
        <f>IF(Dagligt!D182=0,"",Dagligt!D182)</f>
        <v/>
      </c>
      <c r="C182" s="22" t="str">
        <f>IF(Dagligt!$E182=C$5,IF(Dagligt!$I182=0,"",Dagligt!$I182),IF(Dagligt!$G182=Dagligt!$AE$6,IF(Dagligt!$H182=0,"",Dagligt!$H182),""))</f>
        <v/>
      </c>
      <c r="D182" s="22" t="str">
        <f>IF(Dagligt!$E182=C$5,IF(Dagligt!$H182=0,"",Dagligt!$H182),IF(Dagligt!$G182=Dagligt!$AE$6,IF(Dagligt!$I182=0,"",Dagligt!$I182),""))</f>
        <v/>
      </c>
      <c r="E182" s="22" t="str">
        <f>IF(Dagligt!$E182=E$5,IF(Dagligt!$I182=0,"",Dagligt!$I182),IF(Dagligt!$G182=Dagligt!$AE$7,IF(Dagligt!$H182=0,"",Dagligt!$H182),""))</f>
        <v/>
      </c>
      <c r="F182" s="22" t="str">
        <f>IF(Dagligt!$E182=E$5,IF(Dagligt!$H182=0,"",Dagligt!$H182),IF(Dagligt!$G182=Dagligt!$AE$7,IF(Dagligt!$I182=0,"",Dagligt!$I182),""))</f>
        <v/>
      </c>
      <c r="G182" s="22" t="str">
        <f>IF(Dagligt!$E182=G$5,IF(Dagligt!$I182=0,"",Dagligt!$I182),IF(Dagligt!$G182=Dagligt!$AE$8,IF(Dagligt!$H182=0,"",Dagligt!$H182),""))</f>
        <v/>
      </c>
      <c r="H182" s="22" t="str">
        <f>IF(Dagligt!$E182=G$5,IF(Dagligt!$H182=0,"",Dagligt!$H182),IF(Dagligt!$G182=Dagligt!$AE$8,IF(Dagligt!$I182=0,"",Dagligt!$I182),""))</f>
        <v/>
      </c>
      <c r="I182" s="22" t="str">
        <f>IF(Dagligt!$E182=I$5,IF(Dagligt!$I182=0,"",Dagligt!$I182),IF(Dagligt!$G182=Dagligt!$AE$9,IF(Dagligt!$H182=0,"",Dagligt!$H182),""))</f>
        <v/>
      </c>
      <c r="J182" s="22" t="str">
        <f>IF(Dagligt!$E182=I$5,IF(Dagligt!$H182=0,"",Dagligt!$H182),IF(Dagligt!$G182=Dagligt!$AE$9,IF(Dagligt!$I182=0,"",Dagligt!$I182),""))</f>
        <v/>
      </c>
      <c r="K182" s="22" t="str">
        <f>IF(Dagligt!$E182=K$5,IF(Dagligt!$I182=0,"",Dagligt!$I182),"")</f>
        <v/>
      </c>
      <c r="L182" s="22" t="str">
        <f>IF(Dagligt!$E182=K$5,IF(Dagligt!$H182=0,"",Dagligt!$H182),"")</f>
        <v/>
      </c>
      <c r="M182" s="22" t="str">
        <f>IF(Dagligt!$E182=M$5,IF(Dagligt!$I182=0,"",Dagligt!$I182),"")</f>
        <v/>
      </c>
      <c r="N182" s="22" t="str">
        <f>IF(Dagligt!$E182=M$5,IF(Dagligt!$H182=0,"",Dagligt!$H182),"")</f>
        <v/>
      </c>
      <c r="O182" s="22" t="str">
        <f>IF(Dagligt!$E182=O$5,IF(Dagligt!$I182=0,"",Dagligt!$I182),"")</f>
        <v/>
      </c>
      <c r="P182" s="22" t="str">
        <f>IF(Dagligt!$E182=O$5,IF(Dagligt!$H182=0,"",Dagligt!$H182),"")</f>
        <v/>
      </c>
      <c r="Q182" s="22" t="str">
        <f>IF(Dagligt!$E182=Q$5,IF(Dagligt!$I182=0,"",Dagligt!$I182),"")</f>
        <v/>
      </c>
      <c r="R182" s="22" t="str">
        <f>IF(Dagligt!$E182=Q$5,IF(Dagligt!$H182=0,"",Dagligt!$H182),"")</f>
        <v/>
      </c>
      <c r="S182" s="22" t="str">
        <f>IF(Dagligt!$E182=S$5,IF(Dagligt!$I182=0,"",Dagligt!$I182),"")</f>
        <v/>
      </c>
      <c r="T182" s="22" t="str">
        <f>IF(Dagligt!$E182=S$5,IF(Dagligt!$H182=0,"",Dagligt!$H182),"")</f>
        <v/>
      </c>
      <c r="U182" s="22" t="str">
        <f>IF(Dagligt!$E182=U$5,IF(Dagligt!$I182=0,"",Dagligt!$I182),"")</f>
        <v/>
      </c>
      <c r="V182" s="22" t="str">
        <f>IF(Dagligt!$E182=U$5,IF(Dagligt!$H182=0,"",Dagligt!$H182),"")</f>
        <v/>
      </c>
      <c r="W182" s="22" t="str">
        <f>IF(Dagligt!$E182=W$5,IF(Dagligt!$I182=0,"",Dagligt!$I182),"")</f>
        <v/>
      </c>
      <c r="X182" s="22" t="str">
        <f>IF(Dagligt!$E182=W$5,IF(Dagligt!$H182=0,"",Dagligt!$H182),"")</f>
        <v/>
      </c>
      <c r="Y182" s="22" t="str">
        <f>IF(Dagligt!$E182=Y$5,IF(Dagligt!$I182=0,"",Dagligt!$I182),"")</f>
        <v/>
      </c>
      <c r="Z182" s="22" t="str">
        <f>IF(Dagligt!$E182=Y$5,IF(Dagligt!$H182=0,"",Dagligt!$H182),"")</f>
        <v/>
      </c>
      <c r="AA182" t="str">
        <f>IF(Dagligt!$E182=AA$5,IF(Dagligt!$I182=0,"",Dagligt!$I182),"")</f>
        <v/>
      </c>
      <c r="AB182" t="str">
        <f>IF(Dagligt!$E182=AA$5,IF(Dagligt!$H182=0,"",Dagligt!$H182),"")</f>
        <v/>
      </c>
    </row>
    <row r="183" spans="1:28">
      <c r="A183" s="22" t="str">
        <f>Dagligt!A183 &amp; " " &amp;Dagligt!B183 &amp; " " &amp; Dagligt!C183</f>
        <v xml:space="preserve">  </v>
      </c>
      <c r="B183" s="23" t="str">
        <f>IF(Dagligt!D183=0,"",Dagligt!D183)</f>
        <v/>
      </c>
      <c r="C183" s="22" t="str">
        <f>IF(Dagligt!$E183=C$5,IF(Dagligt!$I183=0,"",Dagligt!$I183),IF(Dagligt!$G183=Dagligt!$AE$6,IF(Dagligt!$H183=0,"",Dagligt!$H183),""))</f>
        <v/>
      </c>
      <c r="D183" s="22" t="str">
        <f>IF(Dagligt!$E183=C$5,IF(Dagligt!$H183=0,"",Dagligt!$H183),IF(Dagligt!$G183=Dagligt!$AE$6,IF(Dagligt!$I183=0,"",Dagligt!$I183),""))</f>
        <v/>
      </c>
      <c r="E183" s="22" t="str">
        <f>IF(Dagligt!$E183=E$5,IF(Dagligt!$I183=0,"",Dagligt!$I183),IF(Dagligt!$G183=Dagligt!$AE$7,IF(Dagligt!$H183=0,"",Dagligt!$H183),""))</f>
        <v/>
      </c>
      <c r="F183" s="22" t="str">
        <f>IF(Dagligt!$E183=E$5,IF(Dagligt!$H183=0,"",Dagligt!$H183),IF(Dagligt!$G183=Dagligt!$AE$7,IF(Dagligt!$I183=0,"",Dagligt!$I183),""))</f>
        <v/>
      </c>
      <c r="G183" s="22" t="str">
        <f>IF(Dagligt!$E183=G$5,IF(Dagligt!$I183=0,"",Dagligt!$I183),IF(Dagligt!$G183=Dagligt!$AE$8,IF(Dagligt!$H183=0,"",Dagligt!$H183),""))</f>
        <v/>
      </c>
      <c r="H183" s="22" t="str">
        <f>IF(Dagligt!$E183=G$5,IF(Dagligt!$H183=0,"",Dagligt!$H183),IF(Dagligt!$G183=Dagligt!$AE$8,IF(Dagligt!$I183=0,"",Dagligt!$I183),""))</f>
        <v/>
      </c>
      <c r="I183" s="22" t="str">
        <f>IF(Dagligt!$E183=I$5,IF(Dagligt!$I183=0,"",Dagligt!$I183),IF(Dagligt!$G183=Dagligt!$AE$9,IF(Dagligt!$H183=0,"",Dagligt!$H183),""))</f>
        <v/>
      </c>
      <c r="J183" s="22" t="str">
        <f>IF(Dagligt!$E183=I$5,IF(Dagligt!$H183=0,"",Dagligt!$H183),IF(Dagligt!$G183=Dagligt!$AE$9,IF(Dagligt!$I183=0,"",Dagligt!$I183),""))</f>
        <v/>
      </c>
      <c r="K183" s="22" t="str">
        <f>IF(Dagligt!$E183=K$5,IF(Dagligt!$I183=0,"",Dagligt!$I183),"")</f>
        <v/>
      </c>
      <c r="L183" s="22" t="str">
        <f>IF(Dagligt!$E183=K$5,IF(Dagligt!$H183=0,"",Dagligt!$H183),"")</f>
        <v/>
      </c>
      <c r="M183" s="22" t="str">
        <f>IF(Dagligt!$E183=M$5,IF(Dagligt!$I183=0,"",Dagligt!$I183),"")</f>
        <v/>
      </c>
      <c r="N183" s="22" t="str">
        <f>IF(Dagligt!$E183=M$5,IF(Dagligt!$H183=0,"",Dagligt!$H183),"")</f>
        <v/>
      </c>
      <c r="O183" s="22" t="str">
        <f>IF(Dagligt!$E183=O$5,IF(Dagligt!$I183=0,"",Dagligt!$I183),"")</f>
        <v/>
      </c>
      <c r="P183" s="22" t="str">
        <f>IF(Dagligt!$E183=O$5,IF(Dagligt!$H183=0,"",Dagligt!$H183),"")</f>
        <v/>
      </c>
      <c r="Q183" s="22" t="str">
        <f>IF(Dagligt!$E183=Q$5,IF(Dagligt!$I183=0,"",Dagligt!$I183),"")</f>
        <v/>
      </c>
      <c r="R183" s="22" t="str">
        <f>IF(Dagligt!$E183=Q$5,IF(Dagligt!$H183=0,"",Dagligt!$H183),"")</f>
        <v/>
      </c>
      <c r="S183" s="22" t="str">
        <f>IF(Dagligt!$E183=S$5,IF(Dagligt!$I183=0,"",Dagligt!$I183),"")</f>
        <v/>
      </c>
      <c r="T183" s="22" t="str">
        <f>IF(Dagligt!$E183=S$5,IF(Dagligt!$H183=0,"",Dagligt!$H183),"")</f>
        <v/>
      </c>
      <c r="U183" s="22" t="str">
        <f>IF(Dagligt!$E183=U$5,IF(Dagligt!$I183=0,"",Dagligt!$I183),"")</f>
        <v/>
      </c>
      <c r="V183" s="22" t="str">
        <f>IF(Dagligt!$E183=U$5,IF(Dagligt!$H183=0,"",Dagligt!$H183),"")</f>
        <v/>
      </c>
      <c r="W183" s="22" t="str">
        <f>IF(Dagligt!$E183=W$5,IF(Dagligt!$I183=0,"",Dagligt!$I183),"")</f>
        <v/>
      </c>
      <c r="X183" s="22" t="str">
        <f>IF(Dagligt!$E183=W$5,IF(Dagligt!$H183=0,"",Dagligt!$H183),"")</f>
        <v/>
      </c>
      <c r="Y183" s="22" t="str">
        <f>IF(Dagligt!$E183=Y$5,IF(Dagligt!$I183=0,"",Dagligt!$I183),"")</f>
        <v/>
      </c>
      <c r="Z183" s="22" t="str">
        <f>IF(Dagligt!$E183=Y$5,IF(Dagligt!$H183=0,"",Dagligt!$H183),"")</f>
        <v/>
      </c>
      <c r="AA183" t="str">
        <f>IF(Dagligt!$E183=AA$5,IF(Dagligt!$I183=0,"",Dagligt!$I183),"")</f>
        <v/>
      </c>
      <c r="AB183" t="str">
        <f>IF(Dagligt!$E183=AA$5,IF(Dagligt!$H183=0,"",Dagligt!$H183),"")</f>
        <v/>
      </c>
    </row>
    <row r="184" spans="1:28">
      <c r="A184" s="22" t="str">
        <f>Dagligt!A184 &amp; " " &amp;Dagligt!B184 &amp; " " &amp; Dagligt!C184</f>
        <v xml:space="preserve">  </v>
      </c>
      <c r="B184" s="23" t="str">
        <f>IF(Dagligt!D184=0,"",Dagligt!D184)</f>
        <v/>
      </c>
      <c r="C184" s="22" t="str">
        <f>IF(Dagligt!$E184=C$5,IF(Dagligt!$I184=0,"",Dagligt!$I184),IF(Dagligt!$G184=Dagligt!$AE$6,IF(Dagligt!$H184=0,"",Dagligt!$H184),""))</f>
        <v/>
      </c>
      <c r="D184" s="22" t="str">
        <f>IF(Dagligt!$E184=C$5,IF(Dagligt!$H184=0,"",Dagligt!$H184),IF(Dagligt!$G184=Dagligt!$AE$6,IF(Dagligt!$I184=0,"",Dagligt!$I184),""))</f>
        <v/>
      </c>
      <c r="E184" s="22" t="str">
        <f>IF(Dagligt!$E184=E$5,IF(Dagligt!$I184=0,"",Dagligt!$I184),IF(Dagligt!$G184=Dagligt!$AE$7,IF(Dagligt!$H184=0,"",Dagligt!$H184),""))</f>
        <v/>
      </c>
      <c r="F184" s="22" t="str">
        <f>IF(Dagligt!$E184=E$5,IF(Dagligt!$H184=0,"",Dagligt!$H184),IF(Dagligt!$G184=Dagligt!$AE$7,IF(Dagligt!$I184=0,"",Dagligt!$I184),""))</f>
        <v/>
      </c>
      <c r="G184" s="22" t="str">
        <f>IF(Dagligt!$E184=G$5,IF(Dagligt!$I184=0,"",Dagligt!$I184),IF(Dagligt!$G184=Dagligt!$AE$8,IF(Dagligt!$H184=0,"",Dagligt!$H184),""))</f>
        <v/>
      </c>
      <c r="H184" s="22" t="str">
        <f>IF(Dagligt!$E184=G$5,IF(Dagligt!$H184=0,"",Dagligt!$H184),IF(Dagligt!$G184=Dagligt!$AE$8,IF(Dagligt!$I184=0,"",Dagligt!$I184),""))</f>
        <v/>
      </c>
      <c r="I184" s="22" t="str">
        <f>IF(Dagligt!$E184=I$5,IF(Dagligt!$I184=0,"",Dagligt!$I184),IF(Dagligt!$G184=Dagligt!$AE$9,IF(Dagligt!$H184=0,"",Dagligt!$H184),""))</f>
        <v/>
      </c>
      <c r="J184" s="22" t="str">
        <f>IF(Dagligt!$E184=I$5,IF(Dagligt!$H184=0,"",Dagligt!$H184),IF(Dagligt!$G184=Dagligt!$AE$9,IF(Dagligt!$I184=0,"",Dagligt!$I184),""))</f>
        <v/>
      </c>
      <c r="K184" s="22" t="str">
        <f>IF(Dagligt!$E184=K$5,IF(Dagligt!$I184=0,"",Dagligt!$I184),"")</f>
        <v/>
      </c>
      <c r="L184" s="22" t="str">
        <f>IF(Dagligt!$E184=K$5,IF(Dagligt!$H184=0,"",Dagligt!$H184),"")</f>
        <v/>
      </c>
      <c r="M184" s="22" t="str">
        <f>IF(Dagligt!$E184=M$5,IF(Dagligt!$I184=0,"",Dagligt!$I184),"")</f>
        <v/>
      </c>
      <c r="N184" s="22" t="str">
        <f>IF(Dagligt!$E184=M$5,IF(Dagligt!$H184=0,"",Dagligt!$H184),"")</f>
        <v/>
      </c>
      <c r="O184" s="22" t="str">
        <f>IF(Dagligt!$E184=O$5,IF(Dagligt!$I184=0,"",Dagligt!$I184),"")</f>
        <v/>
      </c>
      <c r="P184" s="22" t="str">
        <f>IF(Dagligt!$E184=O$5,IF(Dagligt!$H184=0,"",Dagligt!$H184),"")</f>
        <v/>
      </c>
      <c r="Q184" s="22" t="str">
        <f>IF(Dagligt!$E184=Q$5,IF(Dagligt!$I184=0,"",Dagligt!$I184),"")</f>
        <v/>
      </c>
      <c r="R184" s="22" t="str">
        <f>IF(Dagligt!$E184=Q$5,IF(Dagligt!$H184=0,"",Dagligt!$H184),"")</f>
        <v/>
      </c>
      <c r="S184" s="22" t="str">
        <f>IF(Dagligt!$E184=S$5,IF(Dagligt!$I184=0,"",Dagligt!$I184),"")</f>
        <v/>
      </c>
      <c r="T184" s="22" t="str">
        <f>IF(Dagligt!$E184=S$5,IF(Dagligt!$H184=0,"",Dagligt!$H184),"")</f>
        <v/>
      </c>
      <c r="U184" s="22" t="str">
        <f>IF(Dagligt!$E184=U$5,IF(Dagligt!$I184=0,"",Dagligt!$I184),"")</f>
        <v/>
      </c>
      <c r="V184" s="22" t="str">
        <f>IF(Dagligt!$E184=U$5,IF(Dagligt!$H184=0,"",Dagligt!$H184),"")</f>
        <v/>
      </c>
      <c r="W184" s="22" t="str">
        <f>IF(Dagligt!$E184=W$5,IF(Dagligt!$I184=0,"",Dagligt!$I184),"")</f>
        <v/>
      </c>
      <c r="X184" s="22" t="str">
        <f>IF(Dagligt!$E184=W$5,IF(Dagligt!$H184=0,"",Dagligt!$H184),"")</f>
        <v/>
      </c>
      <c r="Y184" s="22" t="str">
        <f>IF(Dagligt!$E184=Y$5,IF(Dagligt!$I184=0,"",Dagligt!$I184),"")</f>
        <v/>
      </c>
      <c r="Z184" s="22" t="str">
        <f>IF(Dagligt!$E184=Y$5,IF(Dagligt!$H184=0,"",Dagligt!$H184),"")</f>
        <v/>
      </c>
      <c r="AA184" t="str">
        <f>IF(Dagligt!$E184=AA$5,IF(Dagligt!$I184=0,"",Dagligt!$I184),"")</f>
        <v/>
      </c>
      <c r="AB184" t="str">
        <f>IF(Dagligt!$E184=AA$5,IF(Dagligt!$H184=0,"",Dagligt!$H184),"")</f>
        <v/>
      </c>
    </row>
    <row r="185" spans="1:28">
      <c r="A185" s="22" t="str">
        <f>Dagligt!A185 &amp; " " &amp;Dagligt!B185 &amp; " " &amp; Dagligt!C185</f>
        <v xml:space="preserve">  </v>
      </c>
      <c r="B185" s="23" t="str">
        <f>IF(Dagligt!D185=0,"",Dagligt!D185)</f>
        <v/>
      </c>
      <c r="C185" s="22" t="str">
        <f>IF(Dagligt!$E185=C$5,IF(Dagligt!$I185=0,"",Dagligt!$I185),IF(Dagligt!$G185=Dagligt!$AE$6,IF(Dagligt!$H185=0,"",Dagligt!$H185),""))</f>
        <v/>
      </c>
      <c r="D185" s="22" t="str">
        <f>IF(Dagligt!$E185=C$5,IF(Dagligt!$H185=0,"",Dagligt!$H185),IF(Dagligt!$G185=Dagligt!$AE$6,IF(Dagligt!$I185=0,"",Dagligt!$I185),""))</f>
        <v/>
      </c>
      <c r="E185" s="22" t="str">
        <f>IF(Dagligt!$E185=E$5,IF(Dagligt!$I185=0,"",Dagligt!$I185),IF(Dagligt!$G185=Dagligt!$AE$7,IF(Dagligt!$H185=0,"",Dagligt!$H185),""))</f>
        <v/>
      </c>
      <c r="F185" s="22" t="str">
        <f>IF(Dagligt!$E185=E$5,IF(Dagligt!$H185=0,"",Dagligt!$H185),IF(Dagligt!$G185=Dagligt!$AE$7,IF(Dagligt!$I185=0,"",Dagligt!$I185),""))</f>
        <v/>
      </c>
      <c r="G185" s="22" t="str">
        <f>IF(Dagligt!$E185=G$5,IF(Dagligt!$I185=0,"",Dagligt!$I185),IF(Dagligt!$G185=Dagligt!$AE$8,IF(Dagligt!$H185=0,"",Dagligt!$H185),""))</f>
        <v/>
      </c>
      <c r="H185" s="22" t="str">
        <f>IF(Dagligt!$E185=G$5,IF(Dagligt!$H185=0,"",Dagligt!$H185),IF(Dagligt!$G185=Dagligt!$AE$8,IF(Dagligt!$I185=0,"",Dagligt!$I185),""))</f>
        <v/>
      </c>
      <c r="I185" s="22" t="str">
        <f>IF(Dagligt!$E185=I$5,IF(Dagligt!$I185=0,"",Dagligt!$I185),IF(Dagligt!$G185=Dagligt!$AE$9,IF(Dagligt!$H185=0,"",Dagligt!$H185),""))</f>
        <v/>
      </c>
      <c r="J185" s="22" t="str">
        <f>IF(Dagligt!$E185=I$5,IF(Dagligt!$H185=0,"",Dagligt!$H185),IF(Dagligt!$G185=Dagligt!$AE$9,IF(Dagligt!$I185=0,"",Dagligt!$I185),""))</f>
        <v/>
      </c>
      <c r="K185" s="22" t="str">
        <f>IF(Dagligt!$E185=K$5,IF(Dagligt!$I185=0,"",Dagligt!$I185),"")</f>
        <v/>
      </c>
      <c r="L185" s="22" t="str">
        <f>IF(Dagligt!$E185=K$5,IF(Dagligt!$H185=0,"",Dagligt!$H185),"")</f>
        <v/>
      </c>
      <c r="M185" s="22" t="str">
        <f>IF(Dagligt!$E185=M$5,IF(Dagligt!$I185=0,"",Dagligt!$I185),"")</f>
        <v/>
      </c>
      <c r="N185" s="22" t="str">
        <f>IF(Dagligt!$E185=M$5,IF(Dagligt!$H185=0,"",Dagligt!$H185),"")</f>
        <v/>
      </c>
      <c r="O185" s="22" t="str">
        <f>IF(Dagligt!$E185=O$5,IF(Dagligt!$I185=0,"",Dagligt!$I185),"")</f>
        <v/>
      </c>
      <c r="P185" s="22" t="str">
        <f>IF(Dagligt!$E185=O$5,IF(Dagligt!$H185=0,"",Dagligt!$H185),"")</f>
        <v/>
      </c>
      <c r="Q185" s="22" t="str">
        <f>IF(Dagligt!$E185=Q$5,IF(Dagligt!$I185=0,"",Dagligt!$I185),"")</f>
        <v/>
      </c>
      <c r="R185" s="22" t="str">
        <f>IF(Dagligt!$E185=Q$5,IF(Dagligt!$H185=0,"",Dagligt!$H185),"")</f>
        <v/>
      </c>
      <c r="S185" s="22" t="str">
        <f>IF(Dagligt!$E185=S$5,IF(Dagligt!$I185=0,"",Dagligt!$I185),"")</f>
        <v/>
      </c>
      <c r="T185" s="22" t="str">
        <f>IF(Dagligt!$E185=S$5,IF(Dagligt!$H185=0,"",Dagligt!$H185),"")</f>
        <v/>
      </c>
      <c r="U185" s="22" t="str">
        <f>IF(Dagligt!$E185=U$5,IF(Dagligt!$I185=0,"",Dagligt!$I185),"")</f>
        <v/>
      </c>
      <c r="V185" s="22" t="str">
        <f>IF(Dagligt!$E185=U$5,IF(Dagligt!$H185=0,"",Dagligt!$H185),"")</f>
        <v/>
      </c>
      <c r="W185" s="22" t="str">
        <f>IF(Dagligt!$E185=W$5,IF(Dagligt!$I185=0,"",Dagligt!$I185),"")</f>
        <v/>
      </c>
      <c r="X185" s="22" t="str">
        <f>IF(Dagligt!$E185=W$5,IF(Dagligt!$H185=0,"",Dagligt!$H185),"")</f>
        <v/>
      </c>
      <c r="Y185" s="22" t="str">
        <f>IF(Dagligt!$E185=Y$5,IF(Dagligt!$I185=0,"",Dagligt!$I185),"")</f>
        <v/>
      </c>
      <c r="Z185" s="22" t="str">
        <f>IF(Dagligt!$E185=Y$5,IF(Dagligt!$H185=0,"",Dagligt!$H185),"")</f>
        <v/>
      </c>
      <c r="AA185" t="str">
        <f>IF(Dagligt!$E185=AA$5,IF(Dagligt!$I185=0,"",Dagligt!$I185),"")</f>
        <v/>
      </c>
      <c r="AB185" t="str">
        <f>IF(Dagligt!$E185=AA$5,IF(Dagligt!$H185=0,"",Dagligt!$H185),"")</f>
        <v/>
      </c>
    </row>
    <row r="186" spans="1:28">
      <c r="A186" s="22" t="str">
        <f>Dagligt!A186 &amp; " " &amp;Dagligt!B186 &amp; " " &amp; Dagligt!C186</f>
        <v xml:space="preserve">  </v>
      </c>
      <c r="B186" s="23" t="str">
        <f>IF(Dagligt!D186=0,"",Dagligt!D186)</f>
        <v/>
      </c>
      <c r="C186" s="22" t="str">
        <f>IF(Dagligt!$E186=C$5,IF(Dagligt!$I186=0,"",Dagligt!$I186),IF(Dagligt!$G186=Dagligt!$AE$6,IF(Dagligt!$H186=0,"",Dagligt!$H186),""))</f>
        <v/>
      </c>
      <c r="D186" s="22" t="str">
        <f>IF(Dagligt!$E186=C$5,IF(Dagligt!$H186=0,"",Dagligt!$H186),IF(Dagligt!$G186=Dagligt!$AE$6,IF(Dagligt!$I186=0,"",Dagligt!$I186),""))</f>
        <v/>
      </c>
      <c r="E186" s="22" t="str">
        <f>IF(Dagligt!$E186=E$5,IF(Dagligt!$I186=0,"",Dagligt!$I186),IF(Dagligt!$G186=Dagligt!$AE$7,IF(Dagligt!$H186=0,"",Dagligt!$H186),""))</f>
        <v/>
      </c>
      <c r="F186" s="22" t="str">
        <f>IF(Dagligt!$E186=E$5,IF(Dagligt!$H186=0,"",Dagligt!$H186),IF(Dagligt!$G186=Dagligt!$AE$7,IF(Dagligt!$I186=0,"",Dagligt!$I186),""))</f>
        <v/>
      </c>
      <c r="G186" s="22" t="str">
        <f>IF(Dagligt!$E186=G$5,IF(Dagligt!$I186=0,"",Dagligt!$I186),IF(Dagligt!$G186=Dagligt!$AE$8,IF(Dagligt!$H186=0,"",Dagligt!$H186),""))</f>
        <v/>
      </c>
      <c r="H186" s="22" t="str">
        <f>IF(Dagligt!$E186=G$5,IF(Dagligt!$H186=0,"",Dagligt!$H186),IF(Dagligt!$G186=Dagligt!$AE$8,IF(Dagligt!$I186=0,"",Dagligt!$I186),""))</f>
        <v/>
      </c>
      <c r="I186" s="22" t="str">
        <f>IF(Dagligt!$E186=I$5,IF(Dagligt!$I186=0,"",Dagligt!$I186),IF(Dagligt!$G186=Dagligt!$AE$9,IF(Dagligt!$H186=0,"",Dagligt!$H186),""))</f>
        <v/>
      </c>
      <c r="J186" s="22" t="str">
        <f>IF(Dagligt!$E186=I$5,IF(Dagligt!$H186=0,"",Dagligt!$H186),IF(Dagligt!$G186=Dagligt!$AE$9,IF(Dagligt!$I186=0,"",Dagligt!$I186),""))</f>
        <v/>
      </c>
      <c r="K186" s="22" t="str">
        <f>IF(Dagligt!$E186=K$5,IF(Dagligt!$I186=0,"",Dagligt!$I186),"")</f>
        <v/>
      </c>
      <c r="L186" s="22" t="str">
        <f>IF(Dagligt!$E186=K$5,IF(Dagligt!$H186=0,"",Dagligt!$H186),"")</f>
        <v/>
      </c>
      <c r="M186" s="22" t="str">
        <f>IF(Dagligt!$E186=M$5,IF(Dagligt!$I186=0,"",Dagligt!$I186),"")</f>
        <v/>
      </c>
      <c r="N186" s="22" t="str">
        <f>IF(Dagligt!$E186=M$5,IF(Dagligt!$H186=0,"",Dagligt!$H186),"")</f>
        <v/>
      </c>
      <c r="O186" s="22" t="str">
        <f>IF(Dagligt!$E186=O$5,IF(Dagligt!$I186=0,"",Dagligt!$I186),"")</f>
        <v/>
      </c>
      <c r="P186" s="22" t="str">
        <f>IF(Dagligt!$E186=O$5,IF(Dagligt!$H186=0,"",Dagligt!$H186),"")</f>
        <v/>
      </c>
      <c r="Q186" s="22" t="str">
        <f>IF(Dagligt!$E186=Q$5,IF(Dagligt!$I186=0,"",Dagligt!$I186),"")</f>
        <v/>
      </c>
      <c r="R186" s="22" t="str">
        <f>IF(Dagligt!$E186=Q$5,IF(Dagligt!$H186=0,"",Dagligt!$H186),"")</f>
        <v/>
      </c>
      <c r="S186" s="22" t="str">
        <f>IF(Dagligt!$E186=S$5,IF(Dagligt!$I186=0,"",Dagligt!$I186),"")</f>
        <v/>
      </c>
      <c r="T186" s="22" t="str">
        <f>IF(Dagligt!$E186=S$5,IF(Dagligt!$H186=0,"",Dagligt!$H186),"")</f>
        <v/>
      </c>
      <c r="U186" s="22" t="str">
        <f>IF(Dagligt!$E186=U$5,IF(Dagligt!$I186=0,"",Dagligt!$I186),"")</f>
        <v/>
      </c>
      <c r="V186" s="22" t="str">
        <f>IF(Dagligt!$E186=U$5,IF(Dagligt!$H186=0,"",Dagligt!$H186),"")</f>
        <v/>
      </c>
      <c r="W186" s="22" t="str">
        <f>IF(Dagligt!$E186=W$5,IF(Dagligt!$I186=0,"",Dagligt!$I186),"")</f>
        <v/>
      </c>
      <c r="X186" s="22" t="str">
        <f>IF(Dagligt!$E186=W$5,IF(Dagligt!$H186=0,"",Dagligt!$H186),"")</f>
        <v/>
      </c>
      <c r="Y186" s="22" t="str">
        <f>IF(Dagligt!$E186=Y$5,IF(Dagligt!$I186=0,"",Dagligt!$I186),"")</f>
        <v/>
      </c>
      <c r="Z186" s="22" t="str">
        <f>IF(Dagligt!$E186=Y$5,IF(Dagligt!$H186=0,"",Dagligt!$H186),"")</f>
        <v/>
      </c>
      <c r="AA186" t="str">
        <f>IF(Dagligt!$E186=AA$5,IF(Dagligt!$I186=0,"",Dagligt!$I186),"")</f>
        <v/>
      </c>
      <c r="AB186" t="str">
        <f>IF(Dagligt!$E186=AA$5,IF(Dagligt!$H186=0,"",Dagligt!$H186),"")</f>
        <v/>
      </c>
    </row>
    <row r="187" spans="1:28">
      <c r="A187" s="22" t="str">
        <f>Dagligt!A187 &amp; " " &amp;Dagligt!B187 &amp; " " &amp; Dagligt!C187</f>
        <v xml:space="preserve">  </v>
      </c>
      <c r="B187" s="23" t="str">
        <f>IF(Dagligt!D187=0,"",Dagligt!D187)</f>
        <v/>
      </c>
      <c r="C187" s="22" t="str">
        <f>IF(Dagligt!$E187=C$5,IF(Dagligt!$I187=0,"",Dagligt!$I187),IF(Dagligt!$G187=Dagligt!$AE$6,IF(Dagligt!$H187=0,"",Dagligt!$H187),""))</f>
        <v/>
      </c>
      <c r="D187" s="22" t="str">
        <f>IF(Dagligt!$E187=C$5,IF(Dagligt!$H187=0,"",Dagligt!$H187),IF(Dagligt!$G187=Dagligt!$AE$6,IF(Dagligt!$I187=0,"",Dagligt!$I187),""))</f>
        <v/>
      </c>
      <c r="E187" s="22" t="str">
        <f>IF(Dagligt!$E187=E$5,IF(Dagligt!$I187=0,"",Dagligt!$I187),IF(Dagligt!$G187=Dagligt!$AE$7,IF(Dagligt!$H187=0,"",Dagligt!$H187),""))</f>
        <v/>
      </c>
      <c r="F187" s="22" t="str">
        <f>IF(Dagligt!$E187=E$5,IF(Dagligt!$H187=0,"",Dagligt!$H187),IF(Dagligt!$G187=Dagligt!$AE$7,IF(Dagligt!$I187=0,"",Dagligt!$I187),""))</f>
        <v/>
      </c>
      <c r="G187" s="22" t="str">
        <f>IF(Dagligt!$E187=G$5,IF(Dagligt!$I187=0,"",Dagligt!$I187),IF(Dagligt!$G187=Dagligt!$AE$8,IF(Dagligt!$H187=0,"",Dagligt!$H187),""))</f>
        <v/>
      </c>
      <c r="H187" s="22" t="str">
        <f>IF(Dagligt!$E187=G$5,IF(Dagligt!$H187=0,"",Dagligt!$H187),IF(Dagligt!$G187=Dagligt!$AE$8,IF(Dagligt!$I187=0,"",Dagligt!$I187),""))</f>
        <v/>
      </c>
      <c r="I187" s="22" t="str">
        <f>IF(Dagligt!$E187=I$5,IF(Dagligt!$I187=0,"",Dagligt!$I187),IF(Dagligt!$G187=Dagligt!$AE$9,IF(Dagligt!$H187=0,"",Dagligt!$H187),""))</f>
        <v/>
      </c>
      <c r="J187" s="22" t="str">
        <f>IF(Dagligt!$E187=I$5,IF(Dagligt!$H187=0,"",Dagligt!$H187),IF(Dagligt!$G187=Dagligt!$AE$9,IF(Dagligt!$I187=0,"",Dagligt!$I187),""))</f>
        <v/>
      </c>
      <c r="K187" s="22" t="str">
        <f>IF(Dagligt!$E187=K$5,IF(Dagligt!$I187=0,"",Dagligt!$I187),"")</f>
        <v/>
      </c>
      <c r="L187" s="22" t="str">
        <f>IF(Dagligt!$E187=K$5,IF(Dagligt!$H187=0,"",Dagligt!$H187),"")</f>
        <v/>
      </c>
      <c r="M187" s="22" t="str">
        <f>IF(Dagligt!$E187=M$5,IF(Dagligt!$I187=0,"",Dagligt!$I187),"")</f>
        <v/>
      </c>
      <c r="N187" s="22" t="str">
        <f>IF(Dagligt!$E187=M$5,IF(Dagligt!$H187=0,"",Dagligt!$H187),"")</f>
        <v/>
      </c>
      <c r="O187" s="22" t="str">
        <f>IF(Dagligt!$E187=O$5,IF(Dagligt!$I187=0,"",Dagligt!$I187),"")</f>
        <v/>
      </c>
      <c r="P187" s="22" t="str">
        <f>IF(Dagligt!$E187=O$5,IF(Dagligt!$H187=0,"",Dagligt!$H187),"")</f>
        <v/>
      </c>
      <c r="Q187" s="22" t="str">
        <f>IF(Dagligt!$E187=Q$5,IF(Dagligt!$I187=0,"",Dagligt!$I187),"")</f>
        <v/>
      </c>
      <c r="R187" s="22" t="str">
        <f>IF(Dagligt!$E187=Q$5,IF(Dagligt!$H187=0,"",Dagligt!$H187),"")</f>
        <v/>
      </c>
      <c r="S187" s="22" t="str">
        <f>IF(Dagligt!$E187=S$5,IF(Dagligt!$I187=0,"",Dagligt!$I187),"")</f>
        <v/>
      </c>
      <c r="T187" s="22" t="str">
        <f>IF(Dagligt!$E187=S$5,IF(Dagligt!$H187=0,"",Dagligt!$H187),"")</f>
        <v/>
      </c>
      <c r="U187" s="22" t="str">
        <f>IF(Dagligt!$E187=U$5,IF(Dagligt!$I187=0,"",Dagligt!$I187),"")</f>
        <v/>
      </c>
      <c r="V187" s="22" t="str">
        <f>IF(Dagligt!$E187=U$5,IF(Dagligt!$H187=0,"",Dagligt!$H187),"")</f>
        <v/>
      </c>
      <c r="W187" s="22" t="str">
        <f>IF(Dagligt!$E187=W$5,IF(Dagligt!$I187=0,"",Dagligt!$I187),"")</f>
        <v/>
      </c>
      <c r="X187" s="22" t="str">
        <f>IF(Dagligt!$E187=W$5,IF(Dagligt!$H187=0,"",Dagligt!$H187),"")</f>
        <v/>
      </c>
      <c r="Y187" s="22" t="str">
        <f>IF(Dagligt!$E187=Y$5,IF(Dagligt!$I187=0,"",Dagligt!$I187),"")</f>
        <v/>
      </c>
      <c r="Z187" s="22" t="str">
        <f>IF(Dagligt!$E187=Y$5,IF(Dagligt!$H187=0,"",Dagligt!$H187),"")</f>
        <v/>
      </c>
      <c r="AA187" t="str">
        <f>IF(Dagligt!$E187=AA$5,IF(Dagligt!$I187=0,"",Dagligt!$I187),"")</f>
        <v/>
      </c>
      <c r="AB187" t="str">
        <f>IF(Dagligt!$E187=AA$5,IF(Dagligt!$H187=0,"",Dagligt!$H187),"")</f>
        <v/>
      </c>
    </row>
    <row r="188" spans="1:28">
      <c r="A188" s="22" t="str">
        <f>Dagligt!A188 &amp; " " &amp;Dagligt!B188 &amp; " " &amp; Dagligt!C188</f>
        <v xml:space="preserve">  </v>
      </c>
      <c r="B188" s="23" t="str">
        <f>IF(Dagligt!D188=0,"",Dagligt!D188)</f>
        <v/>
      </c>
      <c r="C188" s="22" t="str">
        <f>IF(Dagligt!$E188=C$5,IF(Dagligt!$I188=0,"",Dagligt!$I188),IF(Dagligt!$G188=Dagligt!$AE$6,IF(Dagligt!$H188=0,"",Dagligt!$H188),""))</f>
        <v/>
      </c>
      <c r="D188" s="22" t="str">
        <f>IF(Dagligt!$E188=C$5,IF(Dagligt!$H188=0,"",Dagligt!$H188),IF(Dagligt!$G188=Dagligt!$AE$6,IF(Dagligt!$I188=0,"",Dagligt!$I188),""))</f>
        <v/>
      </c>
      <c r="E188" s="22" t="str">
        <f>IF(Dagligt!$E188=E$5,IF(Dagligt!$I188=0,"",Dagligt!$I188),IF(Dagligt!$G188=Dagligt!$AE$7,IF(Dagligt!$H188=0,"",Dagligt!$H188),""))</f>
        <v/>
      </c>
      <c r="F188" s="22" t="str">
        <f>IF(Dagligt!$E188=E$5,IF(Dagligt!$H188=0,"",Dagligt!$H188),IF(Dagligt!$G188=Dagligt!$AE$7,IF(Dagligt!$I188=0,"",Dagligt!$I188),""))</f>
        <v/>
      </c>
      <c r="G188" s="22" t="str">
        <f>IF(Dagligt!$E188=G$5,IF(Dagligt!$I188=0,"",Dagligt!$I188),IF(Dagligt!$G188=Dagligt!$AE$8,IF(Dagligt!$H188=0,"",Dagligt!$H188),""))</f>
        <v/>
      </c>
      <c r="H188" s="22" t="str">
        <f>IF(Dagligt!$E188=G$5,IF(Dagligt!$H188=0,"",Dagligt!$H188),IF(Dagligt!$G188=Dagligt!$AE$8,IF(Dagligt!$I188=0,"",Dagligt!$I188),""))</f>
        <v/>
      </c>
      <c r="I188" s="22" t="str">
        <f>IF(Dagligt!$E188=I$5,IF(Dagligt!$I188=0,"",Dagligt!$I188),IF(Dagligt!$G188=Dagligt!$AE$9,IF(Dagligt!$H188=0,"",Dagligt!$H188),""))</f>
        <v/>
      </c>
      <c r="J188" s="22" t="str">
        <f>IF(Dagligt!$E188=I$5,IF(Dagligt!$H188=0,"",Dagligt!$H188),IF(Dagligt!$G188=Dagligt!$AE$9,IF(Dagligt!$I188=0,"",Dagligt!$I188),""))</f>
        <v/>
      </c>
      <c r="K188" s="22" t="str">
        <f>IF(Dagligt!$E188=K$5,IF(Dagligt!$I188=0,"",Dagligt!$I188),"")</f>
        <v/>
      </c>
      <c r="L188" s="22" t="str">
        <f>IF(Dagligt!$E188=K$5,IF(Dagligt!$H188=0,"",Dagligt!$H188),"")</f>
        <v/>
      </c>
      <c r="M188" s="22" t="str">
        <f>IF(Dagligt!$E188=M$5,IF(Dagligt!$I188=0,"",Dagligt!$I188),"")</f>
        <v/>
      </c>
      <c r="N188" s="22" t="str">
        <f>IF(Dagligt!$E188=M$5,IF(Dagligt!$H188=0,"",Dagligt!$H188),"")</f>
        <v/>
      </c>
      <c r="O188" s="22" t="str">
        <f>IF(Dagligt!$E188=O$5,IF(Dagligt!$I188=0,"",Dagligt!$I188),"")</f>
        <v/>
      </c>
      <c r="P188" s="22" t="str">
        <f>IF(Dagligt!$E188=O$5,IF(Dagligt!$H188=0,"",Dagligt!$H188),"")</f>
        <v/>
      </c>
      <c r="Q188" s="22" t="str">
        <f>IF(Dagligt!$E188=Q$5,IF(Dagligt!$I188=0,"",Dagligt!$I188),"")</f>
        <v/>
      </c>
      <c r="R188" s="22" t="str">
        <f>IF(Dagligt!$E188=Q$5,IF(Dagligt!$H188=0,"",Dagligt!$H188),"")</f>
        <v/>
      </c>
      <c r="S188" s="22" t="str">
        <f>IF(Dagligt!$E188=S$5,IF(Dagligt!$I188=0,"",Dagligt!$I188),"")</f>
        <v/>
      </c>
      <c r="T188" s="22" t="str">
        <f>IF(Dagligt!$E188=S$5,IF(Dagligt!$H188=0,"",Dagligt!$H188),"")</f>
        <v/>
      </c>
      <c r="U188" s="22" t="str">
        <f>IF(Dagligt!$E188=U$5,IF(Dagligt!$I188=0,"",Dagligt!$I188),"")</f>
        <v/>
      </c>
      <c r="V188" s="22" t="str">
        <f>IF(Dagligt!$E188=U$5,IF(Dagligt!$H188=0,"",Dagligt!$H188),"")</f>
        <v/>
      </c>
      <c r="W188" s="22" t="str">
        <f>IF(Dagligt!$E188=W$5,IF(Dagligt!$I188=0,"",Dagligt!$I188),"")</f>
        <v/>
      </c>
      <c r="X188" s="22" t="str">
        <f>IF(Dagligt!$E188=W$5,IF(Dagligt!$H188=0,"",Dagligt!$H188),"")</f>
        <v/>
      </c>
      <c r="Y188" s="22" t="str">
        <f>IF(Dagligt!$E188=Y$5,IF(Dagligt!$I188=0,"",Dagligt!$I188),"")</f>
        <v/>
      </c>
      <c r="Z188" s="22" t="str">
        <f>IF(Dagligt!$E188=Y$5,IF(Dagligt!$H188=0,"",Dagligt!$H188),"")</f>
        <v/>
      </c>
      <c r="AA188" t="str">
        <f>IF(Dagligt!$E188=AA$5,IF(Dagligt!$I188=0,"",Dagligt!$I188),"")</f>
        <v/>
      </c>
      <c r="AB188" t="str">
        <f>IF(Dagligt!$E188=AA$5,IF(Dagligt!$H188=0,"",Dagligt!$H188),"")</f>
        <v/>
      </c>
    </row>
    <row r="189" spans="1:28">
      <c r="A189" s="22" t="str">
        <f>Dagligt!A189 &amp; " " &amp;Dagligt!B189 &amp; " " &amp; Dagligt!C189</f>
        <v xml:space="preserve">  </v>
      </c>
      <c r="B189" s="23" t="str">
        <f>IF(Dagligt!D189=0,"",Dagligt!D189)</f>
        <v/>
      </c>
      <c r="C189" s="22" t="str">
        <f>IF(Dagligt!$E189=C$5,IF(Dagligt!$I189=0,"",Dagligt!$I189),IF(Dagligt!$G189=Dagligt!$AE$6,IF(Dagligt!$H189=0,"",Dagligt!$H189),""))</f>
        <v/>
      </c>
      <c r="D189" s="22" t="str">
        <f>IF(Dagligt!$E189=C$5,IF(Dagligt!$H189=0,"",Dagligt!$H189),IF(Dagligt!$G189=Dagligt!$AE$6,IF(Dagligt!$I189=0,"",Dagligt!$I189),""))</f>
        <v/>
      </c>
      <c r="E189" s="22" t="str">
        <f>IF(Dagligt!$E189=E$5,IF(Dagligt!$I189=0,"",Dagligt!$I189),IF(Dagligt!$G189=Dagligt!$AE$7,IF(Dagligt!$H189=0,"",Dagligt!$H189),""))</f>
        <v/>
      </c>
      <c r="F189" s="22" t="str">
        <f>IF(Dagligt!$E189=E$5,IF(Dagligt!$H189=0,"",Dagligt!$H189),IF(Dagligt!$G189=Dagligt!$AE$7,IF(Dagligt!$I189=0,"",Dagligt!$I189),""))</f>
        <v/>
      </c>
      <c r="G189" s="22" t="str">
        <f>IF(Dagligt!$E189=G$5,IF(Dagligt!$I189=0,"",Dagligt!$I189),IF(Dagligt!$G189=Dagligt!$AE$8,IF(Dagligt!$H189=0,"",Dagligt!$H189),""))</f>
        <v/>
      </c>
      <c r="H189" s="22" t="str">
        <f>IF(Dagligt!$E189=G$5,IF(Dagligt!$H189=0,"",Dagligt!$H189),IF(Dagligt!$G189=Dagligt!$AE$8,IF(Dagligt!$I189=0,"",Dagligt!$I189),""))</f>
        <v/>
      </c>
      <c r="I189" s="22" t="str">
        <f>IF(Dagligt!$E189=I$5,IF(Dagligt!$I189=0,"",Dagligt!$I189),IF(Dagligt!$G189=Dagligt!$AE$9,IF(Dagligt!$H189=0,"",Dagligt!$H189),""))</f>
        <v/>
      </c>
      <c r="J189" s="22" t="str">
        <f>IF(Dagligt!$E189=I$5,IF(Dagligt!$H189=0,"",Dagligt!$H189),IF(Dagligt!$G189=Dagligt!$AE$9,IF(Dagligt!$I189=0,"",Dagligt!$I189),""))</f>
        <v/>
      </c>
      <c r="K189" s="22" t="str">
        <f>IF(Dagligt!$E189=K$5,IF(Dagligt!$I189=0,"",Dagligt!$I189),"")</f>
        <v/>
      </c>
      <c r="L189" s="22" t="str">
        <f>IF(Dagligt!$E189=K$5,IF(Dagligt!$H189=0,"",Dagligt!$H189),"")</f>
        <v/>
      </c>
      <c r="M189" s="22" t="str">
        <f>IF(Dagligt!$E189=M$5,IF(Dagligt!$I189=0,"",Dagligt!$I189),"")</f>
        <v/>
      </c>
      <c r="N189" s="22" t="str">
        <f>IF(Dagligt!$E189=M$5,IF(Dagligt!$H189=0,"",Dagligt!$H189),"")</f>
        <v/>
      </c>
      <c r="O189" s="22" t="str">
        <f>IF(Dagligt!$E189=O$5,IF(Dagligt!$I189=0,"",Dagligt!$I189),"")</f>
        <v/>
      </c>
      <c r="P189" s="22" t="str">
        <f>IF(Dagligt!$E189=O$5,IF(Dagligt!$H189=0,"",Dagligt!$H189),"")</f>
        <v/>
      </c>
      <c r="Q189" s="22" t="str">
        <f>IF(Dagligt!$E189=Q$5,IF(Dagligt!$I189=0,"",Dagligt!$I189),"")</f>
        <v/>
      </c>
      <c r="R189" s="22" t="str">
        <f>IF(Dagligt!$E189=Q$5,IF(Dagligt!$H189=0,"",Dagligt!$H189),"")</f>
        <v/>
      </c>
      <c r="S189" s="22" t="str">
        <f>IF(Dagligt!$E189=S$5,IF(Dagligt!$I189=0,"",Dagligt!$I189),"")</f>
        <v/>
      </c>
      <c r="T189" s="22" t="str">
        <f>IF(Dagligt!$E189=S$5,IF(Dagligt!$H189=0,"",Dagligt!$H189),"")</f>
        <v/>
      </c>
      <c r="U189" s="22" t="str">
        <f>IF(Dagligt!$E189=U$5,IF(Dagligt!$I189=0,"",Dagligt!$I189),"")</f>
        <v/>
      </c>
      <c r="V189" s="22" t="str">
        <f>IF(Dagligt!$E189=U$5,IF(Dagligt!$H189=0,"",Dagligt!$H189),"")</f>
        <v/>
      </c>
      <c r="W189" s="22" t="str">
        <f>IF(Dagligt!$E189=W$5,IF(Dagligt!$I189=0,"",Dagligt!$I189),"")</f>
        <v/>
      </c>
      <c r="X189" s="22" t="str">
        <f>IF(Dagligt!$E189=W$5,IF(Dagligt!$H189=0,"",Dagligt!$H189),"")</f>
        <v/>
      </c>
      <c r="Y189" s="22" t="str">
        <f>IF(Dagligt!$E189=Y$5,IF(Dagligt!$I189=0,"",Dagligt!$I189),"")</f>
        <v/>
      </c>
      <c r="Z189" s="22" t="str">
        <f>IF(Dagligt!$E189=Y$5,IF(Dagligt!$H189=0,"",Dagligt!$H189),"")</f>
        <v/>
      </c>
      <c r="AA189" t="str">
        <f>IF(Dagligt!$E189=AA$5,IF(Dagligt!$I189=0,"",Dagligt!$I189),"")</f>
        <v/>
      </c>
      <c r="AB189" t="str">
        <f>IF(Dagligt!$E189=AA$5,IF(Dagligt!$H189=0,"",Dagligt!$H189),"")</f>
        <v/>
      </c>
    </row>
    <row r="190" spans="1:28">
      <c r="A190" s="22" t="str">
        <f>Dagligt!A190 &amp; " " &amp;Dagligt!B190 &amp; " " &amp; Dagligt!C190</f>
        <v xml:space="preserve">  </v>
      </c>
      <c r="B190" s="23" t="str">
        <f>IF(Dagligt!D190=0,"",Dagligt!D190)</f>
        <v/>
      </c>
      <c r="C190" s="22" t="str">
        <f>IF(Dagligt!$E190=C$5,IF(Dagligt!$I190=0,"",Dagligt!$I190),IF(Dagligt!$G190=Dagligt!$AE$6,IF(Dagligt!$H190=0,"",Dagligt!$H190),""))</f>
        <v/>
      </c>
      <c r="D190" s="22" t="str">
        <f>IF(Dagligt!$E190=C$5,IF(Dagligt!$H190=0,"",Dagligt!$H190),IF(Dagligt!$G190=Dagligt!$AE$6,IF(Dagligt!$I190=0,"",Dagligt!$I190),""))</f>
        <v/>
      </c>
      <c r="E190" s="22" t="str">
        <f>IF(Dagligt!$E190=E$5,IF(Dagligt!$I190=0,"",Dagligt!$I190),IF(Dagligt!$G190=Dagligt!$AE$7,IF(Dagligt!$H190=0,"",Dagligt!$H190),""))</f>
        <v/>
      </c>
      <c r="F190" s="22" t="str">
        <f>IF(Dagligt!$E190=E$5,IF(Dagligt!$H190=0,"",Dagligt!$H190),IF(Dagligt!$G190=Dagligt!$AE$7,IF(Dagligt!$I190=0,"",Dagligt!$I190),""))</f>
        <v/>
      </c>
      <c r="G190" s="22" t="str">
        <f>IF(Dagligt!$E190=G$5,IF(Dagligt!$I190=0,"",Dagligt!$I190),IF(Dagligt!$G190=Dagligt!$AE$8,IF(Dagligt!$H190=0,"",Dagligt!$H190),""))</f>
        <v/>
      </c>
      <c r="H190" s="22" t="str">
        <f>IF(Dagligt!$E190=G$5,IF(Dagligt!$H190=0,"",Dagligt!$H190),IF(Dagligt!$G190=Dagligt!$AE$8,IF(Dagligt!$I190=0,"",Dagligt!$I190),""))</f>
        <v/>
      </c>
      <c r="I190" s="22" t="str">
        <f>IF(Dagligt!$E190=I$5,IF(Dagligt!$I190=0,"",Dagligt!$I190),IF(Dagligt!$G190=Dagligt!$AE$9,IF(Dagligt!$H190=0,"",Dagligt!$H190),""))</f>
        <v/>
      </c>
      <c r="J190" s="22" t="str">
        <f>IF(Dagligt!$E190=I$5,IF(Dagligt!$H190=0,"",Dagligt!$H190),IF(Dagligt!$G190=Dagligt!$AE$9,IF(Dagligt!$I190=0,"",Dagligt!$I190),""))</f>
        <v/>
      </c>
      <c r="K190" s="22" t="str">
        <f>IF(Dagligt!$E190=K$5,IF(Dagligt!$I190=0,"",Dagligt!$I190),"")</f>
        <v/>
      </c>
      <c r="L190" s="22" t="str">
        <f>IF(Dagligt!$E190=K$5,IF(Dagligt!$H190=0,"",Dagligt!$H190),"")</f>
        <v/>
      </c>
      <c r="M190" s="22" t="str">
        <f>IF(Dagligt!$E190=M$5,IF(Dagligt!$I190=0,"",Dagligt!$I190),"")</f>
        <v/>
      </c>
      <c r="N190" s="22" t="str">
        <f>IF(Dagligt!$E190=M$5,IF(Dagligt!$H190=0,"",Dagligt!$H190),"")</f>
        <v/>
      </c>
      <c r="O190" s="22" t="str">
        <f>IF(Dagligt!$E190=O$5,IF(Dagligt!$I190=0,"",Dagligt!$I190),"")</f>
        <v/>
      </c>
      <c r="P190" s="22" t="str">
        <f>IF(Dagligt!$E190=O$5,IF(Dagligt!$H190=0,"",Dagligt!$H190),"")</f>
        <v/>
      </c>
      <c r="Q190" s="22" t="str">
        <f>IF(Dagligt!$E190=Q$5,IF(Dagligt!$I190=0,"",Dagligt!$I190),"")</f>
        <v/>
      </c>
      <c r="R190" s="22" t="str">
        <f>IF(Dagligt!$E190=Q$5,IF(Dagligt!$H190=0,"",Dagligt!$H190),"")</f>
        <v/>
      </c>
      <c r="S190" s="22" t="str">
        <f>IF(Dagligt!$E190=S$5,IF(Dagligt!$I190=0,"",Dagligt!$I190),"")</f>
        <v/>
      </c>
      <c r="T190" s="22" t="str">
        <f>IF(Dagligt!$E190=S$5,IF(Dagligt!$H190=0,"",Dagligt!$H190),"")</f>
        <v/>
      </c>
      <c r="U190" s="22" t="str">
        <f>IF(Dagligt!$E190=U$5,IF(Dagligt!$I190=0,"",Dagligt!$I190),"")</f>
        <v/>
      </c>
      <c r="V190" s="22" t="str">
        <f>IF(Dagligt!$E190=U$5,IF(Dagligt!$H190=0,"",Dagligt!$H190),"")</f>
        <v/>
      </c>
      <c r="W190" s="22" t="str">
        <f>IF(Dagligt!$E190=W$5,IF(Dagligt!$I190=0,"",Dagligt!$I190),"")</f>
        <v/>
      </c>
      <c r="X190" s="22" t="str">
        <f>IF(Dagligt!$E190=W$5,IF(Dagligt!$H190=0,"",Dagligt!$H190),"")</f>
        <v/>
      </c>
      <c r="Y190" s="22" t="str">
        <f>IF(Dagligt!$E190=Y$5,IF(Dagligt!$I190=0,"",Dagligt!$I190),"")</f>
        <v/>
      </c>
      <c r="Z190" s="22" t="str">
        <f>IF(Dagligt!$E190=Y$5,IF(Dagligt!$H190=0,"",Dagligt!$H190),"")</f>
        <v/>
      </c>
      <c r="AA190" t="str">
        <f>IF(Dagligt!$E190=AA$5,IF(Dagligt!$I190=0,"",Dagligt!$I190),"")</f>
        <v/>
      </c>
      <c r="AB190" t="str">
        <f>IF(Dagligt!$E190=AA$5,IF(Dagligt!$H190=0,"",Dagligt!$H190),"")</f>
        <v/>
      </c>
    </row>
    <row r="191" spans="1:28">
      <c r="A191" s="22" t="str">
        <f>Dagligt!A191 &amp; " " &amp;Dagligt!B191 &amp; " " &amp; Dagligt!C191</f>
        <v xml:space="preserve">  </v>
      </c>
      <c r="B191" s="23" t="str">
        <f>IF(Dagligt!D191=0,"",Dagligt!D191)</f>
        <v/>
      </c>
      <c r="C191" s="22" t="str">
        <f>IF(Dagligt!$E191=C$5,IF(Dagligt!$I191=0,"",Dagligt!$I191),IF(Dagligt!$G191=Dagligt!$AE$6,IF(Dagligt!$H191=0,"",Dagligt!$H191),""))</f>
        <v/>
      </c>
      <c r="D191" s="22" t="str">
        <f>IF(Dagligt!$E191=C$5,IF(Dagligt!$H191=0,"",Dagligt!$H191),IF(Dagligt!$G191=Dagligt!$AE$6,IF(Dagligt!$I191=0,"",Dagligt!$I191),""))</f>
        <v/>
      </c>
      <c r="E191" s="22" t="str">
        <f>IF(Dagligt!$E191=E$5,IF(Dagligt!$I191=0,"",Dagligt!$I191),IF(Dagligt!$G191=Dagligt!$AE$7,IF(Dagligt!$H191=0,"",Dagligt!$H191),""))</f>
        <v/>
      </c>
      <c r="F191" s="22" t="str">
        <f>IF(Dagligt!$E191=E$5,IF(Dagligt!$H191=0,"",Dagligt!$H191),IF(Dagligt!$G191=Dagligt!$AE$7,IF(Dagligt!$I191=0,"",Dagligt!$I191),""))</f>
        <v/>
      </c>
      <c r="G191" s="22" t="str">
        <f>IF(Dagligt!$E191=G$5,IF(Dagligt!$I191=0,"",Dagligt!$I191),IF(Dagligt!$G191=Dagligt!$AE$8,IF(Dagligt!$H191=0,"",Dagligt!$H191),""))</f>
        <v/>
      </c>
      <c r="H191" s="22" t="str">
        <f>IF(Dagligt!$E191=G$5,IF(Dagligt!$H191=0,"",Dagligt!$H191),IF(Dagligt!$G191=Dagligt!$AE$8,IF(Dagligt!$I191=0,"",Dagligt!$I191),""))</f>
        <v/>
      </c>
      <c r="I191" s="22" t="str">
        <f>IF(Dagligt!$E191=I$5,IF(Dagligt!$I191=0,"",Dagligt!$I191),IF(Dagligt!$G191=Dagligt!$AE$9,IF(Dagligt!$H191=0,"",Dagligt!$H191),""))</f>
        <v/>
      </c>
      <c r="J191" s="22" t="str">
        <f>IF(Dagligt!$E191=I$5,IF(Dagligt!$H191=0,"",Dagligt!$H191),IF(Dagligt!$G191=Dagligt!$AE$9,IF(Dagligt!$I191=0,"",Dagligt!$I191),""))</f>
        <v/>
      </c>
      <c r="K191" s="22" t="str">
        <f>IF(Dagligt!$E191=K$5,IF(Dagligt!$I191=0,"",Dagligt!$I191),"")</f>
        <v/>
      </c>
      <c r="L191" s="22" t="str">
        <f>IF(Dagligt!$E191=K$5,IF(Dagligt!$H191=0,"",Dagligt!$H191),"")</f>
        <v/>
      </c>
      <c r="M191" s="22" t="str">
        <f>IF(Dagligt!$E191=M$5,IF(Dagligt!$I191=0,"",Dagligt!$I191),"")</f>
        <v/>
      </c>
      <c r="N191" s="22" t="str">
        <f>IF(Dagligt!$E191=M$5,IF(Dagligt!$H191=0,"",Dagligt!$H191),"")</f>
        <v/>
      </c>
      <c r="O191" s="22" t="str">
        <f>IF(Dagligt!$E191=O$5,IF(Dagligt!$I191=0,"",Dagligt!$I191),"")</f>
        <v/>
      </c>
      <c r="P191" s="22" t="str">
        <f>IF(Dagligt!$E191=O$5,IF(Dagligt!$H191=0,"",Dagligt!$H191),"")</f>
        <v/>
      </c>
      <c r="Q191" s="22" t="str">
        <f>IF(Dagligt!$E191=Q$5,IF(Dagligt!$I191=0,"",Dagligt!$I191),"")</f>
        <v/>
      </c>
      <c r="R191" s="22" t="str">
        <f>IF(Dagligt!$E191=Q$5,IF(Dagligt!$H191=0,"",Dagligt!$H191),"")</f>
        <v/>
      </c>
      <c r="S191" s="22" t="str">
        <f>IF(Dagligt!$E191=S$5,IF(Dagligt!$I191=0,"",Dagligt!$I191),"")</f>
        <v/>
      </c>
      <c r="T191" s="22" t="str">
        <f>IF(Dagligt!$E191=S$5,IF(Dagligt!$H191=0,"",Dagligt!$H191),"")</f>
        <v/>
      </c>
      <c r="U191" s="22" t="str">
        <f>IF(Dagligt!$E191=U$5,IF(Dagligt!$I191=0,"",Dagligt!$I191),"")</f>
        <v/>
      </c>
      <c r="V191" s="22" t="str">
        <f>IF(Dagligt!$E191=U$5,IF(Dagligt!$H191=0,"",Dagligt!$H191),"")</f>
        <v/>
      </c>
      <c r="W191" s="22" t="str">
        <f>IF(Dagligt!$E191=W$5,IF(Dagligt!$I191=0,"",Dagligt!$I191),"")</f>
        <v/>
      </c>
      <c r="X191" s="22" t="str">
        <f>IF(Dagligt!$E191=W$5,IF(Dagligt!$H191=0,"",Dagligt!$H191),"")</f>
        <v/>
      </c>
      <c r="Y191" s="22" t="str">
        <f>IF(Dagligt!$E191=Y$5,IF(Dagligt!$I191=0,"",Dagligt!$I191),"")</f>
        <v/>
      </c>
      <c r="Z191" s="22" t="str">
        <f>IF(Dagligt!$E191=Y$5,IF(Dagligt!$H191=0,"",Dagligt!$H191),"")</f>
        <v/>
      </c>
      <c r="AA191" t="str">
        <f>IF(Dagligt!$E191=AA$5,IF(Dagligt!$I191=0,"",Dagligt!$I191),"")</f>
        <v/>
      </c>
      <c r="AB191" t="str">
        <f>IF(Dagligt!$E191=AA$5,IF(Dagligt!$H191=0,"",Dagligt!$H191),"")</f>
        <v/>
      </c>
    </row>
    <row r="192" spans="1:28">
      <c r="A192" s="22" t="str">
        <f>Dagligt!A192 &amp; " " &amp;Dagligt!B192 &amp; " " &amp; Dagligt!C192</f>
        <v xml:space="preserve">  </v>
      </c>
      <c r="B192" s="23" t="str">
        <f>IF(Dagligt!D192=0,"",Dagligt!D192)</f>
        <v/>
      </c>
      <c r="C192" s="22" t="str">
        <f>IF(Dagligt!$E192=C$5,IF(Dagligt!$I192=0,"",Dagligt!$I192),IF(Dagligt!$G192=Dagligt!$AE$6,IF(Dagligt!$H192=0,"",Dagligt!$H192),""))</f>
        <v/>
      </c>
      <c r="D192" s="22" t="str">
        <f>IF(Dagligt!$E192=C$5,IF(Dagligt!$H192=0,"",Dagligt!$H192),IF(Dagligt!$G192=Dagligt!$AE$6,IF(Dagligt!$I192=0,"",Dagligt!$I192),""))</f>
        <v/>
      </c>
      <c r="E192" s="22" t="str">
        <f>IF(Dagligt!$E192=E$5,IF(Dagligt!$I192=0,"",Dagligt!$I192),IF(Dagligt!$G192=Dagligt!$AE$7,IF(Dagligt!$H192=0,"",Dagligt!$H192),""))</f>
        <v/>
      </c>
      <c r="F192" s="22" t="str">
        <f>IF(Dagligt!$E192=E$5,IF(Dagligt!$H192=0,"",Dagligt!$H192),IF(Dagligt!$G192=Dagligt!$AE$7,IF(Dagligt!$I192=0,"",Dagligt!$I192),""))</f>
        <v/>
      </c>
      <c r="G192" s="22" t="str">
        <f>IF(Dagligt!$E192=G$5,IF(Dagligt!$I192=0,"",Dagligt!$I192),IF(Dagligt!$G192=Dagligt!$AE$8,IF(Dagligt!$H192=0,"",Dagligt!$H192),""))</f>
        <v/>
      </c>
      <c r="H192" s="22" t="str">
        <f>IF(Dagligt!$E192=G$5,IF(Dagligt!$H192=0,"",Dagligt!$H192),IF(Dagligt!$G192=Dagligt!$AE$8,IF(Dagligt!$I192=0,"",Dagligt!$I192),""))</f>
        <v/>
      </c>
      <c r="I192" s="22" t="str">
        <f>IF(Dagligt!$E192=I$5,IF(Dagligt!$I192=0,"",Dagligt!$I192),IF(Dagligt!$G192=Dagligt!$AE$9,IF(Dagligt!$H192=0,"",Dagligt!$H192),""))</f>
        <v/>
      </c>
      <c r="J192" s="22" t="str">
        <f>IF(Dagligt!$E192=I$5,IF(Dagligt!$H192=0,"",Dagligt!$H192),IF(Dagligt!$G192=Dagligt!$AE$9,IF(Dagligt!$I192=0,"",Dagligt!$I192),""))</f>
        <v/>
      </c>
      <c r="K192" s="22" t="str">
        <f>IF(Dagligt!$E192=K$5,IF(Dagligt!$I192=0,"",Dagligt!$I192),"")</f>
        <v/>
      </c>
      <c r="L192" s="22" t="str">
        <f>IF(Dagligt!$E192=K$5,IF(Dagligt!$H192=0,"",Dagligt!$H192),"")</f>
        <v/>
      </c>
      <c r="M192" s="22" t="str">
        <f>IF(Dagligt!$E192=M$5,IF(Dagligt!$I192=0,"",Dagligt!$I192),"")</f>
        <v/>
      </c>
      <c r="N192" s="22" t="str">
        <f>IF(Dagligt!$E192=M$5,IF(Dagligt!$H192=0,"",Dagligt!$H192),"")</f>
        <v/>
      </c>
      <c r="O192" s="22" t="str">
        <f>IF(Dagligt!$E192=O$5,IF(Dagligt!$I192=0,"",Dagligt!$I192),"")</f>
        <v/>
      </c>
      <c r="P192" s="22" t="str">
        <f>IF(Dagligt!$E192=O$5,IF(Dagligt!$H192=0,"",Dagligt!$H192),"")</f>
        <v/>
      </c>
      <c r="Q192" s="22" t="str">
        <f>IF(Dagligt!$E192=Q$5,IF(Dagligt!$I192=0,"",Dagligt!$I192),"")</f>
        <v/>
      </c>
      <c r="R192" s="22" t="str">
        <f>IF(Dagligt!$E192=Q$5,IF(Dagligt!$H192=0,"",Dagligt!$H192),"")</f>
        <v/>
      </c>
      <c r="S192" s="22" t="str">
        <f>IF(Dagligt!$E192=S$5,IF(Dagligt!$I192=0,"",Dagligt!$I192),"")</f>
        <v/>
      </c>
      <c r="T192" s="22" t="str">
        <f>IF(Dagligt!$E192=S$5,IF(Dagligt!$H192=0,"",Dagligt!$H192),"")</f>
        <v/>
      </c>
      <c r="U192" s="22" t="str">
        <f>IF(Dagligt!$E192=U$5,IF(Dagligt!$I192=0,"",Dagligt!$I192),"")</f>
        <v/>
      </c>
      <c r="V192" s="22" t="str">
        <f>IF(Dagligt!$E192=U$5,IF(Dagligt!$H192=0,"",Dagligt!$H192),"")</f>
        <v/>
      </c>
      <c r="W192" s="22" t="str">
        <f>IF(Dagligt!$E192=W$5,IF(Dagligt!$I192=0,"",Dagligt!$I192),"")</f>
        <v/>
      </c>
      <c r="X192" s="22" t="str">
        <f>IF(Dagligt!$E192=W$5,IF(Dagligt!$H192=0,"",Dagligt!$H192),"")</f>
        <v/>
      </c>
      <c r="Y192" s="22" t="str">
        <f>IF(Dagligt!$E192=Y$5,IF(Dagligt!$I192=0,"",Dagligt!$I192),"")</f>
        <v/>
      </c>
      <c r="Z192" s="22" t="str">
        <f>IF(Dagligt!$E192=Y$5,IF(Dagligt!$H192=0,"",Dagligt!$H192),"")</f>
        <v/>
      </c>
      <c r="AA192" t="str">
        <f>IF(Dagligt!$E192=AA$5,IF(Dagligt!$I192=0,"",Dagligt!$I192),"")</f>
        <v/>
      </c>
      <c r="AB192" t="str">
        <f>IF(Dagligt!$E192=AA$5,IF(Dagligt!$H192=0,"",Dagligt!$H192),"")</f>
        <v/>
      </c>
    </row>
    <row r="193" spans="1:28">
      <c r="A193" s="22" t="str">
        <f>Dagligt!A193 &amp; " " &amp;Dagligt!B193 &amp; " " &amp; Dagligt!C193</f>
        <v xml:space="preserve">  </v>
      </c>
      <c r="B193" s="23" t="str">
        <f>IF(Dagligt!D193=0,"",Dagligt!D193)</f>
        <v/>
      </c>
      <c r="C193" s="22" t="str">
        <f>IF(Dagligt!$E193=C$5,IF(Dagligt!$I193=0,"",Dagligt!$I193),IF(Dagligt!$G193=Dagligt!$AE$6,IF(Dagligt!$H193=0,"",Dagligt!$H193),""))</f>
        <v/>
      </c>
      <c r="D193" s="22" t="str">
        <f>IF(Dagligt!$E193=C$5,IF(Dagligt!$H193=0,"",Dagligt!$H193),IF(Dagligt!$G193=Dagligt!$AE$6,IF(Dagligt!$I193=0,"",Dagligt!$I193),""))</f>
        <v/>
      </c>
      <c r="E193" s="22" t="str">
        <f>IF(Dagligt!$E193=E$5,IF(Dagligt!$I193=0,"",Dagligt!$I193),IF(Dagligt!$G193=Dagligt!$AE$7,IF(Dagligt!$H193=0,"",Dagligt!$H193),""))</f>
        <v/>
      </c>
      <c r="F193" s="22" t="str">
        <f>IF(Dagligt!$E193=E$5,IF(Dagligt!$H193=0,"",Dagligt!$H193),IF(Dagligt!$G193=Dagligt!$AE$7,IF(Dagligt!$I193=0,"",Dagligt!$I193),""))</f>
        <v/>
      </c>
      <c r="G193" s="22" t="str">
        <f>IF(Dagligt!$E193=G$5,IF(Dagligt!$I193=0,"",Dagligt!$I193),IF(Dagligt!$G193=Dagligt!$AE$8,IF(Dagligt!$H193=0,"",Dagligt!$H193),""))</f>
        <v/>
      </c>
      <c r="H193" s="22" t="str">
        <f>IF(Dagligt!$E193=G$5,IF(Dagligt!$H193=0,"",Dagligt!$H193),IF(Dagligt!$G193=Dagligt!$AE$8,IF(Dagligt!$I193=0,"",Dagligt!$I193),""))</f>
        <v/>
      </c>
      <c r="I193" s="22" t="str">
        <f>IF(Dagligt!$E193=I$5,IF(Dagligt!$I193=0,"",Dagligt!$I193),IF(Dagligt!$G193=Dagligt!$AE$9,IF(Dagligt!$H193=0,"",Dagligt!$H193),""))</f>
        <v/>
      </c>
      <c r="J193" s="22" t="str">
        <f>IF(Dagligt!$E193=I$5,IF(Dagligt!$H193=0,"",Dagligt!$H193),IF(Dagligt!$G193=Dagligt!$AE$9,IF(Dagligt!$I193=0,"",Dagligt!$I193),""))</f>
        <v/>
      </c>
      <c r="K193" s="22" t="str">
        <f>IF(Dagligt!$E193=K$5,IF(Dagligt!$I193=0,"",Dagligt!$I193),"")</f>
        <v/>
      </c>
      <c r="L193" s="22" t="str">
        <f>IF(Dagligt!$E193=K$5,IF(Dagligt!$H193=0,"",Dagligt!$H193),"")</f>
        <v/>
      </c>
      <c r="M193" s="22" t="str">
        <f>IF(Dagligt!$E193=M$5,IF(Dagligt!$I193=0,"",Dagligt!$I193),"")</f>
        <v/>
      </c>
      <c r="N193" s="22" t="str">
        <f>IF(Dagligt!$E193=M$5,IF(Dagligt!$H193=0,"",Dagligt!$H193),"")</f>
        <v/>
      </c>
      <c r="O193" s="22" t="str">
        <f>IF(Dagligt!$E193=O$5,IF(Dagligt!$I193=0,"",Dagligt!$I193),"")</f>
        <v/>
      </c>
      <c r="P193" s="22" t="str">
        <f>IF(Dagligt!$E193=O$5,IF(Dagligt!$H193=0,"",Dagligt!$H193),"")</f>
        <v/>
      </c>
      <c r="Q193" s="22" t="str">
        <f>IF(Dagligt!$E193=Q$5,IF(Dagligt!$I193=0,"",Dagligt!$I193),"")</f>
        <v/>
      </c>
      <c r="R193" s="22" t="str">
        <f>IF(Dagligt!$E193=Q$5,IF(Dagligt!$H193=0,"",Dagligt!$H193),"")</f>
        <v/>
      </c>
      <c r="S193" s="22" t="str">
        <f>IF(Dagligt!$E193=S$5,IF(Dagligt!$I193=0,"",Dagligt!$I193),"")</f>
        <v/>
      </c>
      <c r="T193" s="22" t="str">
        <f>IF(Dagligt!$E193=S$5,IF(Dagligt!$H193=0,"",Dagligt!$H193),"")</f>
        <v/>
      </c>
      <c r="U193" s="22" t="str">
        <f>IF(Dagligt!$E193=U$5,IF(Dagligt!$I193=0,"",Dagligt!$I193),"")</f>
        <v/>
      </c>
      <c r="V193" s="22" t="str">
        <f>IF(Dagligt!$E193=U$5,IF(Dagligt!$H193=0,"",Dagligt!$H193),"")</f>
        <v/>
      </c>
      <c r="W193" s="22" t="str">
        <f>IF(Dagligt!$E193=W$5,IF(Dagligt!$I193=0,"",Dagligt!$I193),"")</f>
        <v/>
      </c>
      <c r="X193" s="22" t="str">
        <f>IF(Dagligt!$E193=W$5,IF(Dagligt!$H193=0,"",Dagligt!$H193),"")</f>
        <v/>
      </c>
      <c r="Y193" s="22" t="str">
        <f>IF(Dagligt!$E193=Y$5,IF(Dagligt!$I193=0,"",Dagligt!$I193),"")</f>
        <v/>
      </c>
      <c r="Z193" s="22" t="str">
        <f>IF(Dagligt!$E193=Y$5,IF(Dagligt!$H193=0,"",Dagligt!$H193),"")</f>
        <v/>
      </c>
      <c r="AA193" t="str">
        <f>IF(Dagligt!$E193=AA$5,IF(Dagligt!$I193=0,"",Dagligt!$I193),"")</f>
        <v/>
      </c>
      <c r="AB193" t="str">
        <f>IF(Dagligt!$E193=AA$5,IF(Dagligt!$H193=0,"",Dagligt!$H193),"")</f>
        <v/>
      </c>
    </row>
    <row r="194" spans="1:28">
      <c r="A194" s="22" t="str">
        <f>Dagligt!A194 &amp; " " &amp;Dagligt!B194 &amp; " " &amp; Dagligt!C194</f>
        <v xml:space="preserve">  </v>
      </c>
      <c r="B194" s="23" t="str">
        <f>IF(Dagligt!D194=0,"",Dagligt!D194)</f>
        <v/>
      </c>
      <c r="C194" s="22" t="str">
        <f>IF(Dagligt!$E194=C$5,IF(Dagligt!$I194=0,"",Dagligt!$I194),IF(Dagligt!$G194=Dagligt!$AE$6,IF(Dagligt!$H194=0,"",Dagligt!$H194),""))</f>
        <v/>
      </c>
      <c r="D194" s="22" t="str">
        <f>IF(Dagligt!$E194=C$5,IF(Dagligt!$H194=0,"",Dagligt!$H194),IF(Dagligt!$G194=Dagligt!$AE$6,IF(Dagligt!$I194=0,"",Dagligt!$I194),""))</f>
        <v/>
      </c>
      <c r="E194" s="22" t="str">
        <f>IF(Dagligt!$E194=E$5,IF(Dagligt!$I194=0,"",Dagligt!$I194),IF(Dagligt!$G194=Dagligt!$AE$7,IF(Dagligt!$H194=0,"",Dagligt!$H194),""))</f>
        <v/>
      </c>
      <c r="F194" s="22" t="str">
        <f>IF(Dagligt!$E194=E$5,IF(Dagligt!$H194=0,"",Dagligt!$H194),IF(Dagligt!$G194=Dagligt!$AE$7,IF(Dagligt!$I194=0,"",Dagligt!$I194),""))</f>
        <v/>
      </c>
      <c r="G194" s="22" t="str">
        <f>IF(Dagligt!$E194=G$5,IF(Dagligt!$I194=0,"",Dagligt!$I194),IF(Dagligt!$G194=Dagligt!$AE$8,IF(Dagligt!$H194=0,"",Dagligt!$H194),""))</f>
        <v/>
      </c>
      <c r="H194" s="22" t="str">
        <f>IF(Dagligt!$E194=G$5,IF(Dagligt!$H194=0,"",Dagligt!$H194),IF(Dagligt!$G194=Dagligt!$AE$8,IF(Dagligt!$I194=0,"",Dagligt!$I194),""))</f>
        <v/>
      </c>
      <c r="I194" s="22" t="str">
        <f>IF(Dagligt!$E194=I$5,IF(Dagligt!$I194=0,"",Dagligt!$I194),IF(Dagligt!$G194=Dagligt!$AE$9,IF(Dagligt!$H194=0,"",Dagligt!$H194),""))</f>
        <v/>
      </c>
      <c r="J194" s="22" t="str">
        <f>IF(Dagligt!$E194=I$5,IF(Dagligt!$H194=0,"",Dagligt!$H194),IF(Dagligt!$G194=Dagligt!$AE$9,IF(Dagligt!$I194=0,"",Dagligt!$I194),""))</f>
        <v/>
      </c>
      <c r="K194" s="22" t="str">
        <f>IF(Dagligt!$E194=K$5,IF(Dagligt!$I194=0,"",Dagligt!$I194),"")</f>
        <v/>
      </c>
      <c r="L194" s="22" t="str">
        <f>IF(Dagligt!$E194=K$5,IF(Dagligt!$H194=0,"",Dagligt!$H194),"")</f>
        <v/>
      </c>
      <c r="M194" s="22" t="str">
        <f>IF(Dagligt!$E194=M$5,IF(Dagligt!$I194=0,"",Dagligt!$I194),"")</f>
        <v/>
      </c>
      <c r="N194" s="22" t="str">
        <f>IF(Dagligt!$E194=M$5,IF(Dagligt!$H194=0,"",Dagligt!$H194),"")</f>
        <v/>
      </c>
      <c r="O194" s="22" t="str">
        <f>IF(Dagligt!$E194=O$5,IF(Dagligt!$I194=0,"",Dagligt!$I194),"")</f>
        <v/>
      </c>
      <c r="P194" s="22" t="str">
        <f>IF(Dagligt!$E194=O$5,IF(Dagligt!$H194=0,"",Dagligt!$H194),"")</f>
        <v/>
      </c>
      <c r="Q194" s="22" t="str">
        <f>IF(Dagligt!$E194=Q$5,IF(Dagligt!$I194=0,"",Dagligt!$I194),"")</f>
        <v/>
      </c>
      <c r="R194" s="22" t="str">
        <f>IF(Dagligt!$E194=Q$5,IF(Dagligt!$H194=0,"",Dagligt!$H194),"")</f>
        <v/>
      </c>
      <c r="S194" s="22" t="str">
        <f>IF(Dagligt!$E194=S$5,IF(Dagligt!$I194=0,"",Dagligt!$I194),"")</f>
        <v/>
      </c>
      <c r="T194" s="22" t="str">
        <f>IF(Dagligt!$E194=S$5,IF(Dagligt!$H194=0,"",Dagligt!$H194),"")</f>
        <v/>
      </c>
      <c r="U194" s="22" t="str">
        <f>IF(Dagligt!$E194=U$5,IF(Dagligt!$I194=0,"",Dagligt!$I194),"")</f>
        <v/>
      </c>
      <c r="V194" s="22" t="str">
        <f>IF(Dagligt!$E194=U$5,IF(Dagligt!$H194=0,"",Dagligt!$H194),"")</f>
        <v/>
      </c>
      <c r="W194" s="22" t="str">
        <f>IF(Dagligt!$E194=W$5,IF(Dagligt!$I194=0,"",Dagligt!$I194),"")</f>
        <v/>
      </c>
      <c r="X194" s="22" t="str">
        <f>IF(Dagligt!$E194=W$5,IF(Dagligt!$H194=0,"",Dagligt!$H194),"")</f>
        <v/>
      </c>
      <c r="Y194" s="22" t="str">
        <f>IF(Dagligt!$E194=Y$5,IF(Dagligt!$I194=0,"",Dagligt!$I194),"")</f>
        <v/>
      </c>
      <c r="Z194" s="22" t="str">
        <f>IF(Dagligt!$E194=Y$5,IF(Dagligt!$H194=0,"",Dagligt!$H194),"")</f>
        <v/>
      </c>
      <c r="AA194" t="str">
        <f>IF(Dagligt!$E194=AA$5,IF(Dagligt!$I194=0,"",Dagligt!$I194),"")</f>
        <v/>
      </c>
      <c r="AB194" t="str">
        <f>IF(Dagligt!$E194=AA$5,IF(Dagligt!$H194=0,"",Dagligt!$H194),"")</f>
        <v/>
      </c>
    </row>
    <row r="195" spans="1:28">
      <c r="A195" s="22" t="str">
        <f>Dagligt!A195 &amp; " " &amp;Dagligt!B195 &amp; " " &amp; Dagligt!C195</f>
        <v xml:space="preserve">  </v>
      </c>
      <c r="B195" s="23" t="str">
        <f>IF(Dagligt!D195=0,"",Dagligt!D195)</f>
        <v/>
      </c>
      <c r="C195" s="22" t="str">
        <f>IF(Dagligt!$E195=C$5,IF(Dagligt!$I195=0,"",Dagligt!$I195),IF(Dagligt!$G195=Dagligt!$AE$6,IF(Dagligt!$H195=0,"",Dagligt!$H195),""))</f>
        <v/>
      </c>
      <c r="D195" s="22" t="str">
        <f>IF(Dagligt!$E195=C$5,IF(Dagligt!$H195=0,"",Dagligt!$H195),IF(Dagligt!$G195=Dagligt!$AE$6,IF(Dagligt!$I195=0,"",Dagligt!$I195),""))</f>
        <v/>
      </c>
      <c r="E195" s="22" t="str">
        <f>IF(Dagligt!$E195=E$5,IF(Dagligt!$I195=0,"",Dagligt!$I195),IF(Dagligt!$G195=Dagligt!$AE$7,IF(Dagligt!$H195=0,"",Dagligt!$H195),""))</f>
        <v/>
      </c>
      <c r="F195" s="22" t="str">
        <f>IF(Dagligt!$E195=E$5,IF(Dagligt!$H195=0,"",Dagligt!$H195),IF(Dagligt!$G195=Dagligt!$AE$7,IF(Dagligt!$I195=0,"",Dagligt!$I195),""))</f>
        <v/>
      </c>
      <c r="G195" s="22" t="str">
        <f>IF(Dagligt!$E195=G$5,IF(Dagligt!$I195=0,"",Dagligt!$I195),IF(Dagligt!$G195=Dagligt!$AE$8,IF(Dagligt!$H195=0,"",Dagligt!$H195),""))</f>
        <v/>
      </c>
      <c r="H195" s="22" t="str">
        <f>IF(Dagligt!$E195=G$5,IF(Dagligt!$H195=0,"",Dagligt!$H195),IF(Dagligt!$G195=Dagligt!$AE$8,IF(Dagligt!$I195=0,"",Dagligt!$I195),""))</f>
        <v/>
      </c>
      <c r="I195" s="22" t="str">
        <f>IF(Dagligt!$E195=I$5,IF(Dagligt!$I195=0,"",Dagligt!$I195),IF(Dagligt!$G195=Dagligt!$AE$9,IF(Dagligt!$H195=0,"",Dagligt!$H195),""))</f>
        <v/>
      </c>
      <c r="J195" s="22" t="str">
        <f>IF(Dagligt!$E195=I$5,IF(Dagligt!$H195=0,"",Dagligt!$H195),IF(Dagligt!$G195=Dagligt!$AE$9,IF(Dagligt!$I195=0,"",Dagligt!$I195),""))</f>
        <v/>
      </c>
      <c r="K195" s="22" t="str">
        <f>IF(Dagligt!$E195=K$5,IF(Dagligt!$I195=0,"",Dagligt!$I195),"")</f>
        <v/>
      </c>
      <c r="L195" s="22" t="str">
        <f>IF(Dagligt!$E195=K$5,IF(Dagligt!$H195=0,"",Dagligt!$H195),"")</f>
        <v/>
      </c>
      <c r="M195" s="22" t="str">
        <f>IF(Dagligt!$E195=M$5,IF(Dagligt!$I195=0,"",Dagligt!$I195),"")</f>
        <v/>
      </c>
      <c r="N195" s="22" t="str">
        <f>IF(Dagligt!$E195=M$5,IF(Dagligt!$H195=0,"",Dagligt!$H195),"")</f>
        <v/>
      </c>
      <c r="O195" s="22" t="str">
        <f>IF(Dagligt!$E195=O$5,IF(Dagligt!$I195=0,"",Dagligt!$I195),"")</f>
        <v/>
      </c>
      <c r="P195" s="22" t="str">
        <f>IF(Dagligt!$E195=O$5,IF(Dagligt!$H195=0,"",Dagligt!$H195),"")</f>
        <v/>
      </c>
      <c r="Q195" s="22" t="str">
        <f>IF(Dagligt!$E195=Q$5,IF(Dagligt!$I195=0,"",Dagligt!$I195),"")</f>
        <v/>
      </c>
      <c r="R195" s="22" t="str">
        <f>IF(Dagligt!$E195=Q$5,IF(Dagligt!$H195=0,"",Dagligt!$H195),"")</f>
        <v/>
      </c>
      <c r="S195" s="22" t="str">
        <f>IF(Dagligt!$E195=S$5,IF(Dagligt!$I195=0,"",Dagligt!$I195),"")</f>
        <v/>
      </c>
      <c r="T195" s="22" t="str">
        <f>IF(Dagligt!$E195=S$5,IF(Dagligt!$H195=0,"",Dagligt!$H195),"")</f>
        <v/>
      </c>
      <c r="U195" s="22" t="str">
        <f>IF(Dagligt!$E195=U$5,IF(Dagligt!$I195=0,"",Dagligt!$I195),"")</f>
        <v/>
      </c>
      <c r="V195" s="22" t="str">
        <f>IF(Dagligt!$E195=U$5,IF(Dagligt!$H195=0,"",Dagligt!$H195),"")</f>
        <v/>
      </c>
      <c r="W195" s="22" t="str">
        <f>IF(Dagligt!$E195=W$5,IF(Dagligt!$I195=0,"",Dagligt!$I195),"")</f>
        <v/>
      </c>
      <c r="X195" s="22" t="str">
        <f>IF(Dagligt!$E195=W$5,IF(Dagligt!$H195=0,"",Dagligt!$H195),"")</f>
        <v/>
      </c>
      <c r="Y195" s="22" t="str">
        <f>IF(Dagligt!$E195=Y$5,IF(Dagligt!$I195=0,"",Dagligt!$I195),"")</f>
        <v/>
      </c>
      <c r="Z195" s="22" t="str">
        <f>IF(Dagligt!$E195=Y$5,IF(Dagligt!$H195=0,"",Dagligt!$H195),"")</f>
        <v/>
      </c>
      <c r="AA195" t="str">
        <f>IF(Dagligt!$E195=AA$5,IF(Dagligt!$I195=0,"",Dagligt!$I195),"")</f>
        <v/>
      </c>
      <c r="AB195" t="str">
        <f>IF(Dagligt!$E195=AA$5,IF(Dagligt!$H195=0,"",Dagligt!$H195),"")</f>
        <v/>
      </c>
    </row>
    <row r="196" spans="1:28">
      <c r="A196" s="22" t="str">
        <f>Dagligt!A196 &amp; " " &amp;Dagligt!B196 &amp; " " &amp; Dagligt!C196</f>
        <v xml:space="preserve">  </v>
      </c>
      <c r="B196" s="23" t="str">
        <f>IF(Dagligt!D196=0,"",Dagligt!D196)</f>
        <v/>
      </c>
      <c r="C196" s="22" t="str">
        <f>IF(Dagligt!$E196=C$5,IF(Dagligt!$I196=0,"",Dagligt!$I196),IF(Dagligt!$G196=Dagligt!$AE$6,IF(Dagligt!$H196=0,"",Dagligt!$H196),""))</f>
        <v/>
      </c>
      <c r="D196" s="22" t="str">
        <f>IF(Dagligt!$E196=C$5,IF(Dagligt!$H196=0,"",Dagligt!$H196),IF(Dagligt!$G196=Dagligt!$AE$6,IF(Dagligt!$I196=0,"",Dagligt!$I196),""))</f>
        <v/>
      </c>
      <c r="E196" s="22" t="str">
        <f>IF(Dagligt!$E196=E$5,IF(Dagligt!$I196=0,"",Dagligt!$I196),IF(Dagligt!$G196=Dagligt!$AE$7,IF(Dagligt!$H196=0,"",Dagligt!$H196),""))</f>
        <v/>
      </c>
      <c r="F196" s="22" t="str">
        <f>IF(Dagligt!$E196=E$5,IF(Dagligt!$H196=0,"",Dagligt!$H196),IF(Dagligt!$G196=Dagligt!$AE$7,IF(Dagligt!$I196=0,"",Dagligt!$I196),""))</f>
        <v/>
      </c>
      <c r="G196" s="22" t="str">
        <f>IF(Dagligt!$E196=G$5,IF(Dagligt!$I196=0,"",Dagligt!$I196),IF(Dagligt!$G196=Dagligt!$AE$8,IF(Dagligt!$H196=0,"",Dagligt!$H196),""))</f>
        <v/>
      </c>
      <c r="H196" s="22" t="str">
        <f>IF(Dagligt!$E196=G$5,IF(Dagligt!$H196=0,"",Dagligt!$H196),IF(Dagligt!$G196=Dagligt!$AE$8,IF(Dagligt!$I196=0,"",Dagligt!$I196),""))</f>
        <v/>
      </c>
      <c r="I196" s="22" t="str">
        <f>IF(Dagligt!$E196=I$5,IF(Dagligt!$I196=0,"",Dagligt!$I196),IF(Dagligt!$G196=Dagligt!$AE$9,IF(Dagligt!$H196=0,"",Dagligt!$H196),""))</f>
        <v/>
      </c>
      <c r="J196" s="22" t="str">
        <f>IF(Dagligt!$E196=I$5,IF(Dagligt!$H196=0,"",Dagligt!$H196),IF(Dagligt!$G196=Dagligt!$AE$9,IF(Dagligt!$I196=0,"",Dagligt!$I196),""))</f>
        <v/>
      </c>
      <c r="K196" s="22" t="str">
        <f>IF(Dagligt!$E196=K$5,IF(Dagligt!$I196=0,"",Dagligt!$I196),"")</f>
        <v/>
      </c>
      <c r="L196" s="22" t="str">
        <f>IF(Dagligt!$E196=K$5,IF(Dagligt!$H196=0,"",Dagligt!$H196),"")</f>
        <v/>
      </c>
      <c r="M196" s="22" t="str">
        <f>IF(Dagligt!$E196=M$5,IF(Dagligt!$I196=0,"",Dagligt!$I196),"")</f>
        <v/>
      </c>
      <c r="N196" s="22" t="str">
        <f>IF(Dagligt!$E196=M$5,IF(Dagligt!$H196=0,"",Dagligt!$H196),"")</f>
        <v/>
      </c>
      <c r="O196" s="22" t="str">
        <f>IF(Dagligt!$E196=O$5,IF(Dagligt!$I196=0,"",Dagligt!$I196),"")</f>
        <v/>
      </c>
      <c r="P196" s="22" t="str">
        <f>IF(Dagligt!$E196=O$5,IF(Dagligt!$H196=0,"",Dagligt!$H196),"")</f>
        <v/>
      </c>
      <c r="Q196" s="22" t="str">
        <f>IF(Dagligt!$E196=Q$5,IF(Dagligt!$I196=0,"",Dagligt!$I196),"")</f>
        <v/>
      </c>
      <c r="R196" s="22" t="str">
        <f>IF(Dagligt!$E196=Q$5,IF(Dagligt!$H196=0,"",Dagligt!$H196),"")</f>
        <v/>
      </c>
      <c r="S196" s="22" t="str">
        <f>IF(Dagligt!$E196=S$5,IF(Dagligt!$I196=0,"",Dagligt!$I196),"")</f>
        <v/>
      </c>
      <c r="T196" s="22" t="str">
        <f>IF(Dagligt!$E196=S$5,IF(Dagligt!$H196=0,"",Dagligt!$H196),"")</f>
        <v/>
      </c>
      <c r="U196" s="22" t="str">
        <f>IF(Dagligt!$E196=U$5,IF(Dagligt!$I196=0,"",Dagligt!$I196),"")</f>
        <v/>
      </c>
      <c r="V196" s="22" t="str">
        <f>IF(Dagligt!$E196=U$5,IF(Dagligt!$H196=0,"",Dagligt!$H196),"")</f>
        <v/>
      </c>
      <c r="W196" s="22" t="str">
        <f>IF(Dagligt!$E196=W$5,IF(Dagligt!$I196=0,"",Dagligt!$I196),"")</f>
        <v/>
      </c>
      <c r="X196" s="22" t="str">
        <f>IF(Dagligt!$E196=W$5,IF(Dagligt!$H196=0,"",Dagligt!$H196),"")</f>
        <v/>
      </c>
      <c r="Y196" s="22" t="str">
        <f>IF(Dagligt!$E196=Y$5,IF(Dagligt!$I196=0,"",Dagligt!$I196),"")</f>
        <v/>
      </c>
      <c r="Z196" s="22" t="str">
        <f>IF(Dagligt!$E196=Y$5,IF(Dagligt!$H196=0,"",Dagligt!$H196),"")</f>
        <v/>
      </c>
      <c r="AA196" t="str">
        <f>IF(Dagligt!$E196=AA$5,IF(Dagligt!$I196=0,"",Dagligt!$I196),"")</f>
        <v/>
      </c>
      <c r="AB196" t="str">
        <f>IF(Dagligt!$E196=AA$5,IF(Dagligt!$H196=0,"",Dagligt!$H196),"")</f>
        <v/>
      </c>
    </row>
    <row r="197" spans="1:28">
      <c r="A197" s="22" t="str">
        <f>Dagligt!A197 &amp; " " &amp;Dagligt!B197 &amp; " " &amp; Dagligt!C197</f>
        <v xml:space="preserve">  </v>
      </c>
      <c r="B197" s="23" t="str">
        <f>IF(Dagligt!D197=0,"",Dagligt!D197)</f>
        <v/>
      </c>
      <c r="C197" s="22" t="str">
        <f>IF(Dagligt!$E197=C$5,IF(Dagligt!$I197=0,"",Dagligt!$I197),IF(Dagligt!$G197=Dagligt!$AE$6,IF(Dagligt!$H197=0,"",Dagligt!$H197),""))</f>
        <v/>
      </c>
      <c r="D197" s="22" t="str">
        <f>IF(Dagligt!$E197=C$5,IF(Dagligt!$H197=0,"",Dagligt!$H197),IF(Dagligt!$G197=Dagligt!$AE$6,IF(Dagligt!$I197=0,"",Dagligt!$I197),""))</f>
        <v/>
      </c>
      <c r="E197" s="22" t="str">
        <f>IF(Dagligt!$E197=E$5,IF(Dagligt!$I197=0,"",Dagligt!$I197),IF(Dagligt!$G197=Dagligt!$AE$7,IF(Dagligt!$H197=0,"",Dagligt!$H197),""))</f>
        <v/>
      </c>
      <c r="F197" s="22" t="str">
        <f>IF(Dagligt!$E197=E$5,IF(Dagligt!$H197=0,"",Dagligt!$H197),IF(Dagligt!$G197=Dagligt!$AE$7,IF(Dagligt!$I197=0,"",Dagligt!$I197),""))</f>
        <v/>
      </c>
      <c r="G197" s="22" t="str">
        <f>IF(Dagligt!$E197=G$5,IF(Dagligt!$I197=0,"",Dagligt!$I197),IF(Dagligt!$G197=Dagligt!$AE$8,IF(Dagligt!$H197=0,"",Dagligt!$H197),""))</f>
        <v/>
      </c>
      <c r="H197" s="22" t="str">
        <f>IF(Dagligt!$E197=G$5,IF(Dagligt!$H197=0,"",Dagligt!$H197),IF(Dagligt!$G197=Dagligt!$AE$8,IF(Dagligt!$I197=0,"",Dagligt!$I197),""))</f>
        <v/>
      </c>
      <c r="I197" s="22" t="str">
        <f>IF(Dagligt!$E197=I$5,IF(Dagligt!$I197=0,"",Dagligt!$I197),IF(Dagligt!$G197=Dagligt!$AE$9,IF(Dagligt!$H197=0,"",Dagligt!$H197),""))</f>
        <v/>
      </c>
      <c r="J197" s="22" t="str">
        <f>IF(Dagligt!$E197=I$5,IF(Dagligt!$H197=0,"",Dagligt!$H197),IF(Dagligt!$G197=Dagligt!$AE$9,IF(Dagligt!$I197=0,"",Dagligt!$I197),""))</f>
        <v/>
      </c>
      <c r="K197" s="22" t="str">
        <f>IF(Dagligt!$E197=K$5,IF(Dagligt!$I197=0,"",Dagligt!$I197),"")</f>
        <v/>
      </c>
      <c r="L197" s="22" t="str">
        <f>IF(Dagligt!$E197=K$5,IF(Dagligt!$H197=0,"",Dagligt!$H197),"")</f>
        <v/>
      </c>
      <c r="M197" s="22" t="str">
        <f>IF(Dagligt!$E197=M$5,IF(Dagligt!$I197=0,"",Dagligt!$I197),"")</f>
        <v/>
      </c>
      <c r="N197" s="22" t="str">
        <f>IF(Dagligt!$E197=M$5,IF(Dagligt!$H197=0,"",Dagligt!$H197),"")</f>
        <v/>
      </c>
      <c r="O197" s="22" t="str">
        <f>IF(Dagligt!$E197=O$5,IF(Dagligt!$I197=0,"",Dagligt!$I197),"")</f>
        <v/>
      </c>
      <c r="P197" s="22" t="str">
        <f>IF(Dagligt!$E197=O$5,IF(Dagligt!$H197=0,"",Dagligt!$H197),"")</f>
        <v/>
      </c>
      <c r="Q197" s="22" t="str">
        <f>IF(Dagligt!$E197=Q$5,IF(Dagligt!$I197=0,"",Dagligt!$I197),"")</f>
        <v/>
      </c>
      <c r="R197" s="22" t="str">
        <f>IF(Dagligt!$E197=Q$5,IF(Dagligt!$H197=0,"",Dagligt!$H197),"")</f>
        <v/>
      </c>
      <c r="S197" s="22" t="str">
        <f>IF(Dagligt!$E197=S$5,IF(Dagligt!$I197=0,"",Dagligt!$I197),"")</f>
        <v/>
      </c>
      <c r="T197" s="22" t="str">
        <f>IF(Dagligt!$E197=S$5,IF(Dagligt!$H197=0,"",Dagligt!$H197),"")</f>
        <v/>
      </c>
      <c r="U197" s="22" t="str">
        <f>IF(Dagligt!$E197=U$5,IF(Dagligt!$I197=0,"",Dagligt!$I197),"")</f>
        <v/>
      </c>
      <c r="V197" s="22" t="str">
        <f>IF(Dagligt!$E197=U$5,IF(Dagligt!$H197=0,"",Dagligt!$H197),"")</f>
        <v/>
      </c>
      <c r="W197" s="22" t="str">
        <f>IF(Dagligt!$E197=W$5,IF(Dagligt!$I197=0,"",Dagligt!$I197),"")</f>
        <v/>
      </c>
      <c r="X197" s="22" t="str">
        <f>IF(Dagligt!$E197=W$5,IF(Dagligt!$H197=0,"",Dagligt!$H197),"")</f>
        <v/>
      </c>
      <c r="Y197" s="22" t="str">
        <f>IF(Dagligt!$E197=Y$5,IF(Dagligt!$I197=0,"",Dagligt!$I197),"")</f>
        <v/>
      </c>
      <c r="Z197" s="22" t="str">
        <f>IF(Dagligt!$E197=Y$5,IF(Dagligt!$H197=0,"",Dagligt!$H197),"")</f>
        <v/>
      </c>
      <c r="AA197" t="str">
        <f>IF(Dagligt!$E197=AA$5,IF(Dagligt!$I197=0,"",Dagligt!$I197),"")</f>
        <v/>
      </c>
      <c r="AB197" t="str">
        <f>IF(Dagligt!$E197=AA$5,IF(Dagligt!$H197=0,"",Dagligt!$H197),"")</f>
        <v/>
      </c>
    </row>
    <row r="198" spans="1:28">
      <c r="A198" s="22" t="str">
        <f>Dagligt!A198 &amp; " " &amp;Dagligt!B198 &amp; " " &amp; Dagligt!C198</f>
        <v xml:space="preserve">  </v>
      </c>
      <c r="B198" s="23" t="str">
        <f>IF(Dagligt!D198=0,"",Dagligt!D198)</f>
        <v/>
      </c>
      <c r="C198" s="22" t="str">
        <f>IF(Dagligt!$E198=C$5,IF(Dagligt!$I198=0,"",Dagligt!$I198),IF(Dagligt!$G198=Dagligt!$AE$6,IF(Dagligt!$H198=0,"",Dagligt!$H198),""))</f>
        <v/>
      </c>
      <c r="D198" s="22" t="str">
        <f>IF(Dagligt!$E198=C$5,IF(Dagligt!$H198=0,"",Dagligt!$H198),IF(Dagligt!$G198=Dagligt!$AE$6,IF(Dagligt!$I198=0,"",Dagligt!$I198),""))</f>
        <v/>
      </c>
      <c r="E198" s="22" t="str">
        <f>IF(Dagligt!$E198=E$5,IF(Dagligt!$I198=0,"",Dagligt!$I198),IF(Dagligt!$G198=Dagligt!$AE$7,IF(Dagligt!$H198=0,"",Dagligt!$H198),""))</f>
        <v/>
      </c>
      <c r="F198" s="22" t="str">
        <f>IF(Dagligt!$E198=E$5,IF(Dagligt!$H198=0,"",Dagligt!$H198),IF(Dagligt!$G198=Dagligt!$AE$7,IF(Dagligt!$I198=0,"",Dagligt!$I198),""))</f>
        <v/>
      </c>
      <c r="G198" s="22" t="str">
        <f>IF(Dagligt!$E198=G$5,IF(Dagligt!$I198=0,"",Dagligt!$I198),IF(Dagligt!$G198=Dagligt!$AE$8,IF(Dagligt!$H198=0,"",Dagligt!$H198),""))</f>
        <v/>
      </c>
      <c r="H198" s="22" t="str">
        <f>IF(Dagligt!$E198=G$5,IF(Dagligt!$H198=0,"",Dagligt!$H198),IF(Dagligt!$G198=Dagligt!$AE$8,IF(Dagligt!$I198=0,"",Dagligt!$I198),""))</f>
        <v/>
      </c>
      <c r="I198" s="22" t="str">
        <f>IF(Dagligt!$E198=I$5,IF(Dagligt!$I198=0,"",Dagligt!$I198),IF(Dagligt!$G198=Dagligt!$AE$9,IF(Dagligt!$H198=0,"",Dagligt!$H198),""))</f>
        <v/>
      </c>
      <c r="J198" s="22" t="str">
        <f>IF(Dagligt!$E198=I$5,IF(Dagligt!$H198=0,"",Dagligt!$H198),IF(Dagligt!$G198=Dagligt!$AE$9,IF(Dagligt!$I198=0,"",Dagligt!$I198),""))</f>
        <v/>
      </c>
      <c r="K198" s="22" t="str">
        <f>IF(Dagligt!$E198=K$5,IF(Dagligt!$I198=0,"",Dagligt!$I198),"")</f>
        <v/>
      </c>
      <c r="L198" s="22" t="str">
        <f>IF(Dagligt!$E198=K$5,IF(Dagligt!$H198=0,"",Dagligt!$H198),"")</f>
        <v/>
      </c>
      <c r="M198" s="22" t="str">
        <f>IF(Dagligt!$E198=M$5,IF(Dagligt!$I198=0,"",Dagligt!$I198),"")</f>
        <v/>
      </c>
      <c r="N198" s="22" t="str">
        <f>IF(Dagligt!$E198=M$5,IF(Dagligt!$H198=0,"",Dagligt!$H198),"")</f>
        <v/>
      </c>
      <c r="O198" s="22" t="str">
        <f>IF(Dagligt!$E198=O$5,IF(Dagligt!$I198=0,"",Dagligt!$I198),"")</f>
        <v/>
      </c>
      <c r="P198" s="22" t="str">
        <f>IF(Dagligt!$E198=O$5,IF(Dagligt!$H198=0,"",Dagligt!$H198),"")</f>
        <v/>
      </c>
      <c r="Q198" s="22" t="str">
        <f>IF(Dagligt!$E198=Q$5,IF(Dagligt!$I198=0,"",Dagligt!$I198),"")</f>
        <v/>
      </c>
      <c r="R198" s="22" t="str">
        <f>IF(Dagligt!$E198=Q$5,IF(Dagligt!$H198=0,"",Dagligt!$H198),"")</f>
        <v/>
      </c>
      <c r="S198" s="22" t="str">
        <f>IF(Dagligt!$E198=S$5,IF(Dagligt!$I198=0,"",Dagligt!$I198),"")</f>
        <v/>
      </c>
      <c r="T198" s="22" t="str">
        <f>IF(Dagligt!$E198=S$5,IF(Dagligt!$H198=0,"",Dagligt!$H198),"")</f>
        <v/>
      </c>
      <c r="U198" s="22" t="str">
        <f>IF(Dagligt!$E198=U$5,IF(Dagligt!$I198=0,"",Dagligt!$I198),"")</f>
        <v/>
      </c>
      <c r="V198" s="22" t="str">
        <f>IF(Dagligt!$E198=U$5,IF(Dagligt!$H198=0,"",Dagligt!$H198),"")</f>
        <v/>
      </c>
      <c r="W198" s="22" t="str">
        <f>IF(Dagligt!$E198=W$5,IF(Dagligt!$I198=0,"",Dagligt!$I198),"")</f>
        <v/>
      </c>
      <c r="X198" s="22" t="str">
        <f>IF(Dagligt!$E198=W$5,IF(Dagligt!$H198=0,"",Dagligt!$H198),"")</f>
        <v/>
      </c>
      <c r="Y198" s="22" t="str">
        <f>IF(Dagligt!$E198=Y$5,IF(Dagligt!$I198=0,"",Dagligt!$I198),"")</f>
        <v/>
      </c>
      <c r="Z198" s="22" t="str">
        <f>IF(Dagligt!$E198=Y$5,IF(Dagligt!$H198=0,"",Dagligt!$H198),"")</f>
        <v/>
      </c>
      <c r="AA198" t="str">
        <f>IF(Dagligt!$E198=AA$5,IF(Dagligt!$I198=0,"",Dagligt!$I198),"")</f>
        <v/>
      </c>
      <c r="AB198" t="str">
        <f>IF(Dagligt!$E198=AA$5,IF(Dagligt!$H198=0,"",Dagligt!$H198),"")</f>
        <v/>
      </c>
    </row>
    <row r="199" spans="1:28">
      <c r="A199" s="22" t="str">
        <f>Dagligt!A199 &amp; " " &amp;Dagligt!B199 &amp; " " &amp; Dagligt!C199</f>
        <v xml:space="preserve">  </v>
      </c>
      <c r="B199" s="23" t="str">
        <f>IF(Dagligt!D199=0,"",Dagligt!D199)</f>
        <v/>
      </c>
      <c r="C199" s="22" t="str">
        <f>IF(Dagligt!$E199=C$5,IF(Dagligt!$I199=0,"",Dagligt!$I199),IF(Dagligt!$G199=Dagligt!$AE$6,IF(Dagligt!$H199=0,"",Dagligt!$H199),""))</f>
        <v/>
      </c>
      <c r="D199" s="22" t="str">
        <f>IF(Dagligt!$E199=C$5,IF(Dagligt!$H199=0,"",Dagligt!$H199),IF(Dagligt!$G199=Dagligt!$AE$6,IF(Dagligt!$I199=0,"",Dagligt!$I199),""))</f>
        <v/>
      </c>
      <c r="E199" s="22" t="str">
        <f>IF(Dagligt!$E199=E$5,IF(Dagligt!$I199=0,"",Dagligt!$I199),IF(Dagligt!$G199=Dagligt!$AE$7,IF(Dagligt!$H199=0,"",Dagligt!$H199),""))</f>
        <v/>
      </c>
      <c r="F199" s="22" t="str">
        <f>IF(Dagligt!$E199=E$5,IF(Dagligt!$H199=0,"",Dagligt!$H199),IF(Dagligt!$G199=Dagligt!$AE$7,IF(Dagligt!$I199=0,"",Dagligt!$I199),""))</f>
        <v/>
      </c>
      <c r="G199" s="22" t="str">
        <f>IF(Dagligt!$E199=G$5,IF(Dagligt!$I199=0,"",Dagligt!$I199),IF(Dagligt!$G199=Dagligt!$AE$8,IF(Dagligt!$H199=0,"",Dagligt!$H199),""))</f>
        <v/>
      </c>
      <c r="H199" s="22" t="str">
        <f>IF(Dagligt!$E199=G$5,IF(Dagligt!$H199=0,"",Dagligt!$H199),IF(Dagligt!$G199=Dagligt!$AE$8,IF(Dagligt!$I199=0,"",Dagligt!$I199),""))</f>
        <v/>
      </c>
      <c r="I199" s="22" t="str">
        <f>IF(Dagligt!$E199=I$5,IF(Dagligt!$I199=0,"",Dagligt!$I199),IF(Dagligt!$G199=Dagligt!$AE$9,IF(Dagligt!$H199=0,"",Dagligt!$H199),""))</f>
        <v/>
      </c>
      <c r="J199" s="22" t="str">
        <f>IF(Dagligt!$E199=I$5,IF(Dagligt!$H199=0,"",Dagligt!$H199),IF(Dagligt!$G199=Dagligt!$AE$9,IF(Dagligt!$I199=0,"",Dagligt!$I199),""))</f>
        <v/>
      </c>
      <c r="K199" s="22" t="str">
        <f>IF(Dagligt!$E199=K$5,IF(Dagligt!$I199=0,"",Dagligt!$I199),"")</f>
        <v/>
      </c>
      <c r="L199" s="22" t="str">
        <f>IF(Dagligt!$E199=K$5,IF(Dagligt!$H199=0,"",Dagligt!$H199),"")</f>
        <v/>
      </c>
      <c r="M199" s="22" t="str">
        <f>IF(Dagligt!$E199=M$5,IF(Dagligt!$I199=0,"",Dagligt!$I199),"")</f>
        <v/>
      </c>
      <c r="N199" s="22" t="str">
        <f>IF(Dagligt!$E199=M$5,IF(Dagligt!$H199=0,"",Dagligt!$H199),"")</f>
        <v/>
      </c>
      <c r="O199" s="22" t="str">
        <f>IF(Dagligt!$E199=O$5,IF(Dagligt!$I199=0,"",Dagligt!$I199),"")</f>
        <v/>
      </c>
      <c r="P199" s="22" t="str">
        <f>IF(Dagligt!$E199=O$5,IF(Dagligt!$H199=0,"",Dagligt!$H199),"")</f>
        <v/>
      </c>
      <c r="Q199" s="22" t="str">
        <f>IF(Dagligt!$E199=Q$5,IF(Dagligt!$I199=0,"",Dagligt!$I199),"")</f>
        <v/>
      </c>
      <c r="R199" s="22" t="str">
        <f>IF(Dagligt!$E199=Q$5,IF(Dagligt!$H199=0,"",Dagligt!$H199),"")</f>
        <v/>
      </c>
      <c r="S199" s="22" t="str">
        <f>IF(Dagligt!$E199=S$5,IF(Dagligt!$I199=0,"",Dagligt!$I199),"")</f>
        <v/>
      </c>
      <c r="T199" s="22" t="str">
        <f>IF(Dagligt!$E199=S$5,IF(Dagligt!$H199=0,"",Dagligt!$H199),"")</f>
        <v/>
      </c>
      <c r="U199" s="22" t="str">
        <f>IF(Dagligt!$E199=U$5,IF(Dagligt!$I199=0,"",Dagligt!$I199),"")</f>
        <v/>
      </c>
      <c r="V199" s="22" t="str">
        <f>IF(Dagligt!$E199=U$5,IF(Dagligt!$H199=0,"",Dagligt!$H199),"")</f>
        <v/>
      </c>
      <c r="W199" s="22" t="str">
        <f>IF(Dagligt!$E199=W$5,IF(Dagligt!$I199=0,"",Dagligt!$I199),"")</f>
        <v/>
      </c>
      <c r="X199" s="22" t="str">
        <f>IF(Dagligt!$E199=W$5,IF(Dagligt!$H199=0,"",Dagligt!$H199),"")</f>
        <v/>
      </c>
      <c r="Y199" s="22" t="str">
        <f>IF(Dagligt!$E199=Y$5,IF(Dagligt!$I199=0,"",Dagligt!$I199),"")</f>
        <v/>
      </c>
      <c r="Z199" s="22" t="str">
        <f>IF(Dagligt!$E199=Y$5,IF(Dagligt!$H199=0,"",Dagligt!$H199),"")</f>
        <v/>
      </c>
      <c r="AA199" t="str">
        <f>IF(Dagligt!$E199=AA$5,IF(Dagligt!$I199=0,"",Dagligt!$I199),"")</f>
        <v/>
      </c>
      <c r="AB199" t="str">
        <f>IF(Dagligt!$E199=AA$5,IF(Dagligt!$H199=0,"",Dagligt!$H199),"")</f>
        <v/>
      </c>
    </row>
    <row r="200" spans="1:28">
      <c r="A200" s="22" t="str">
        <f>Dagligt!A200 &amp; " " &amp;Dagligt!B200 &amp; " " &amp; Dagligt!C200</f>
        <v xml:space="preserve">  </v>
      </c>
      <c r="B200" s="23" t="str">
        <f>IF(Dagligt!D200=0,"",Dagligt!D200)</f>
        <v/>
      </c>
      <c r="C200" s="22" t="str">
        <f>IF(Dagligt!$E200=C$5,IF(Dagligt!$I200=0,"",Dagligt!$I200),IF(Dagligt!$G200=Dagligt!$AE$6,IF(Dagligt!$H200=0,"",Dagligt!$H200),""))</f>
        <v/>
      </c>
      <c r="D200" s="22" t="str">
        <f>IF(Dagligt!$E200=C$5,IF(Dagligt!$H200=0,"",Dagligt!$H200),IF(Dagligt!$G200=Dagligt!$AE$6,IF(Dagligt!$I200=0,"",Dagligt!$I200),""))</f>
        <v/>
      </c>
      <c r="E200" s="22" t="str">
        <f>IF(Dagligt!$E200=E$5,IF(Dagligt!$I200=0,"",Dagligt!$I200),IF(Dagligt!$G200=Dagligt!$AE$7,IF(Dagligt!$H200=0,"",Dagligt!$H200),""))</f>
        <v/>
      </c>
      <c r="F200" s="22" t="str">
        <f>IF(Dagligt!$E200=E$5,IF(Dagligt!$H200=0,"",Dagligt!$H200),IF(Dagligt!$G200=Dagligt!$AE$7,IF(Dagligt!$I200=0,"",Dagligt!$I200),""))</f>
        <v/>
      </c>
      <c r="G200" s="22" t="str">
        <f>IF(Dagligt!$E200=G$5,IF(Dagligt!$I200=0,"",Dagligt!$I200),IF(Dagligt!$G200=Dagligt!$AE$8,IF(Dagligt!$H200=0,"",Dagligt!$H200),""))</f>
        <v/>
      </c>
      <c r="H200" s="22" t="str">
        <f>IF(Dagligt!$E200=G$5,IF(Dagligt!$H200=0,"",Dagligt!$H200),IF(Dagligt!$G200=Dagligt!$AE$8,IF(Dagligt!$I200=0,"",Dagligt!$I200),""))</f>
        <v/>
      </c>
      <c r="I200" s="22" t="str">
        <f>IF(Dagligt!$E200=I$5,IF(Dagligt!$I200=0,"",Dagligt!$I200),IF(Dagligt!$G200=Dagligt!$AE$9,IF(Dagligt!$H200=0,"",Dagligt!$H200),""))</f>
        <v/>
      </c>
      <c r="J200" s="22" t="str">
        <f>IF(Dagligt!$E200=I$5,IF(Dagligt!$H200=0,"",Dagligt!$H200),IF(Dagligt!$G200=Dagligt!$AE$9,IF(Dagligt!$I200=0,"",Dagligt!$I200),""))</f>
        <v/>
      </c>
      <c r="K200" s="22" t="str">
        <f>IF(Dagligt!$E200=K$5,IF(Dagligt!$I200=0,"",Dagligt!$I200),"")</f>
        <v/>
      </c>
      <c r="L200" s="22" t="str">
        <f>IF(Dagligt!$E200=K$5,IF(Dagligt!$H200=0,"",Dagligt!$H200),"")</f>
        <v/>
      </c>
      <c r="M200" s="22" t="str">
        <f>IF(Dagligt!$E200=M$5,IF(Dagligt!$I200=0,"",Dagligt!$I200),"")</f>
        <v/>
      </c>
      <c r="N200" s="22" t="str">
        <f>IF(Dagligt!$E200=M$5,IF(Dagligt!$H200=0,"",Dagligt!$H200),"")</f>
        <v/>
      </c>
      <c r="O200" s="22" t="str">
        <f>IF(Dagligt!$E200=O$5,IF(Dagligt!$I200=0,"",Dagligt!$I200),"")</f>
        <v/>
      </c>
      <c r="P200" s="22" t="str">
        <f>IF(Dagligt!$E200=O$5,IF(Dagligt!$H200=0,"",Dagligt!$H200),"")</f>
        <v/>
      </c>
      <c r="Q200" s="22" t="str">
        <f>IF(Dagligt!$E200=Q$5,IF(Dagligt!$I200=0,"",Dagligt!$I200),"")</f>
        <v/>
      </c>
      <c r="R200" s="22" t="str">
        <f>IF(Dagligt!$E200=Q$5,IF(Dagligt!$H200=0,"",Dagligt!$H200),"")</f>
        <v/>
      </c>
      <c r="S200" s="22" t="str">
        <f>IF(Dagligt!$E200=S$5,IF(Dagligt!$I200=0,"",Dagligt!$I200),"")</f>
        <v/>
      </c>
      <c r="T200" s="22" t="str">
        <f>IF(Dagligt!$E200=S$5,IF(Dagligt!$H200=0,"",Dagligt!$H200),"")</f>
        <v/>
      </c>
      <c r="U200" s="22" t="str">
        <f>IF(Dagligt!$E200=U$5,IF(Dagligt!$I200=0,"",Dagligt!$I200),"")</f>
        <v/>
      </c>
      <c r="V200" s="22" t="str">
        <f>IF(Dagligt!$E200=U$5,IF(Dagligt!$H200=0,"",Dagligt!$H200),"")</f>
        <v/>
      </c>
      <c r="W200" s="22" t="str">
        <f>IF(Dagligt!$E200=W$5,IF(Dagligt!$I200=0,"",Dagligt!$I200),"")</f>
        <v/>
      </c>
      <c r="X200" s="22" t="str">
        <f>IF(Dagligt!$E200=W$5,IF(Dagligt!$H200=0,"",Dagligt!$H200),"")</f>
        <v/>
      </c>
      <c r="Y200" s="22" t="str">
        <f>IF(Dagligt!$E200=Y$5,IF(Dagligt!$I200=0,"",Dagligt!$I200),"")</f>
        <v/>
      </c>
      <c r="Z200" s="22" t="str">
        <f>IF(Dagligt!$E200=Y$5,IF(Dagligt!$H200=0,"",Dagligt!$H200),"")</f>
        <v/>
      </c>
      <c r="AA200" t="str">
        <f>IF(Dagligt!$E200=AA$5,IF(Dagligt!$I200=0,"",Dagligt!$I200),"")</f>
        <v/>
      </c>
      <c r="AB200" t="str">
        <f>IF(Dagligt!$E200=AA$5,IF(Dagligt!$H200=0,"",Dagligt!$H200),"")</f>
        <v/>
      </c>
    </row>
    <row r="201" spans="1:28">
      <c r="A201" s="22" t="str">
        <f>Dagligt!A201 &amp; " " &amp;Dagligt!B201 &amp; " " &amp; Dagligt!C201</f>
        <v xml:space="preserve">  </v>
      </c>
      <c r="B201" s="23" t="str">
        <f>IF(Dagligt!D201=0,"",Dagligt!D201)</f>
        <v/>
      </c>
      <c r="C201" s="22" t="str">
        <f>IF(Dagligt!$E201=C$5,IF(Dagligt!$I201=0,"",Dagligt!$I201),IF(Dagligt!$G201=Dagligt!$AE$6,IF(Dagligt!$H201=0,"",Dagligt!$H201),""))</f>
        <v/>
      </c>
      <c r="D201" s="22" t="str">
        <f>IF(Dagligt!$E201=C$5,IF(Dagligt!$H201=0,"",Dagligt!$H201),IF(Dagligt!$G201=Dagligt!$AE$6,IF(Dagligt!$I201=0,"",Dagligt!$I201),""))</f>
        <v/>
      </c>
      <c r="E201" s="22" t="str">
        <f>IF(Dagligt!$E201=E$5,IF(Dagligt!$I201=0,"",Dagligt!$I201),IF(Dagligt!$G201=Dagligt!$AE$7,IF(Dagligt!$H201=0,"",Dagligt!$H201),""))</f>
        <v/>
      </c>
      <c r="F201" s="22" t="str">
        <f>IF(Dagligt!$E201=E$5,IF(Dagligt!$H201=0,"",Dagligt!$H201),IF(Dagligt!$G201=Dagligt!$AE$7,IF(Dagligt!$I201=0,"",Dagligt!$I201),""))</f>
        <v/>
      </c>
      <c r="G201" s="22" t="str">
        <f>IF(Dagligt!$E201=G$5,IF(Dagligt!$I201=0,"",Dagligt!$I201),IF(Dagligt!$G201=Dagligt!$AE$8,IF(Dagligt!$H201=0,"",Dagligt!$H201),""))</f>
        <v/>
      </c>
      <c r="H201" s="22" t="str">
        <f>IF(Dagligt!$E201=G$5,IF(Dagligt!$H201=0,"",Dagligt!$H201),IF(Dagligt!$G201=Dagligt!$AE$8,IF(Dagligt!$I201=0,"",Dagligt!$I201),""))</f>
        <v/>
      </c>
      <c r="I201" s="22" t="str">
        <f>IF(Dagligt!$E201=I$5,IF(Dagligt!$I201=0,"",Dagligt!$I201),IF(Dagligt!$G201=Dagligt!$AE$9,IF(Dagligt!$H201=0,"",Dagligt!$H201),""))</f>
        <v/>
      </c>
      <c r="J201" s="22" t="str">
        <f>IF(Dagligt!$E201=I$5,IF(Dagligt!$H201=0,"",Dagligt!$H201),IF(Dagligt!$G201=Dagligt!$AE$9,IF(Dagligt!$I201=0,"",Dagligt!$I201),""))</f>
        <v/>
      </c>
      <c r="K201" s="22" t="str">
        <f>IF(Dagligt!$E201=K$5,IF(Dagligt!$I201=0,"",Dagligt!$I201),"")</f>
        <v/>
      </c>
      <c r="L201" s="22" t="str">
        <f>IF(Dagligt!$E201=K$5,IF(Dagligt!$H201=0,"",Dagligt!$H201),"")</f>
        <v/>
      </c>
      <c r="M201" s="22" t="str">
        <f>IF(Dagligt!$E201=M$5,IF(Dagligt!$I201=0,"",Dagligt!$I201),"")</f>
        <v/>
      </c>
      <c r="N201" s="22" t="str">
        <f>IF(Dagligt!$E201=M$5,IF(Dagligt!$H201=0,"",Dagligt!$H201),"")</f>
        <v/>
      </c>
      <c r="O201" s="22" t="str">
        <f>IF(Dagligt!$E201=O$5,IF(Dagligt!$I201=0,"",Dagligt!$I201),"")</f>
        <v/>
      </c>
      <c r="P201" s="22" t="str">
        <f>IF(Dagligt!$E201=O$5,IF(Dagligt!$H201=0,"",Dagligt!$H201),"")</f>
        <v/>
      </c>
      <c r="Q201" s="22" t="str">
        <f>IF(Dagligt!$E201=Q$5,IF(Dagligt!$I201=0,"",Dagligt!$I201),"")</f>
        <v/>
      </c>
      <c r="R201" s="22" t="str">
        <f>IF(Dagligt!$E201=Q$5,IF(Dagligt!$H201=0,"",Dagligt!$H201),"")</f>
        <v/>
      </c>
      <c r="S201" s="22" t="str">
        <f>IF(Dagligt!$E201=S$5,IF(Dagligt!$I201=0,"",Dagligt!$I201),"")</f>
        <v/>
      </c>
      <c r="T201" s="22" t="str">
        <f>IF(Dagligt!$E201=S$5,IF(Dagligt!$H201=0,"",Dagligt!$H201),"")</f>
        <v/>
      </c>
      <c r="U201" s="22" t="str">
        <f>IF(Dagligt!$E201=U$5,IF(Dagligt!$I201=0,"",Dagligt!$I201),"")</f>
        <v/>
      </c>
      <c r="V201" s="22" t="str">
        <f>IF(Dagligt!$E201=U$5,IF(Dagligt!$H201=0,"",Dagligt!$H201),"")</f>
        <v/>
      </c>
      <c r="W201" s="22" t="str">
        <f>IF(Dagligt!$E201=W$5,IF(Dagligt!$I201=0,"",Dagligt!$I201),"")</f>
        <v/>
      </c>
      <c r="X201" s="22" t="str">
        <f>IF(Dagligt!$E201=W$5,IF(Dagligt!$H201=0,"",Dagligt!$H201),"")</f>
        <v/>
      </c>
      <c r="Y201" s="22" t="str">
        <f>IF(Dagligt!$E201=Y$5,IF(Dagligt!$I201=0,"",Dagligt!$I201),"")</f>
        <v/>
      </c>
      <c r="Z201" s="22" t="str">
        <f>IF(Dagligt!$E201=Y$5,IF(Dagligt!$H201=0,"",Dagligt!$H201),"")</f>
        <v/>
      </c>
      <c r="AA201" t="str">
        <f>IF(Dagligt!$E201=AA$5,IF(Dagligt!$I201=0,"",Dagligt!$I201),"")</f>
        <v/>
      </c>
      <c r="AB201" t="str">
        <f>IF(Dagligt!$E201=AA$5,IF(Dagligt!$H201=0,"",Dagligt!$H201),"")</f>
        <v/>
      </c>
    </row>
    <row r="202" spans="1:28">
      <c r="A202" s="22" t="str">
        <f>Dagligt!A202 &amp; " " &amp;Dagligt!B202 &amp; " " &amp; Dagligt!C202</f>
        <v xml:space="preserve">  </v>
      </c>
      <c r="B202" s="23" t="str">
        <f>IF(Dagligt!D202=0,"",Dagligt!D202)</f>
        <v/>
      </c>
      <c r="C202" s="22" t="str">
        <f>IF(Dagligt!$E202=C$5,IF(Dagligt!$I202=0,"",Dagligt!$I202),IF(Dagligt!$G202=Dagligt!$AE$6,IF(Dagligt!$H202=0,"",Dagligt!$H202),""))</f>
        <v/>
      </c>
      <c r="D202" s="22" t="str">
        <f>IF(Dagligt!$E202=C$5,IF(Dagligt!$H202=0,"",Dagligt!$H202),IF(Dagligt!$G202=Dagligt!$AE$6,IF(Dagligt!$I202=0,"",Dagligt!$I202),""))</f>
        <v/>
      </c>
      <c r="E202" s="22" t="str">
        <f>IF(Dagligt!$E202=E$5,IF(Dagligt!$I202=0,"",Dagligt!$I202),IF(Dagligt!$G202=Dagligt!$AE$7,IF(Dagligt!$H202=0,"",Dagligt!$H202),""))</f>
        <v/>
      </c>
      <c r="F202" s="22" t="str">
        <f>IF(Dagligt!$E202=E$5,IF(Dagligt!$H202=0,"",Dagligt!$H202),IF(Dagligt!$G202=Dagligt!$AE$7,IF(Dagligt!$I202=0,"",Dagligt!$I202),""))</f>
        <v/>
      </c>
      <c r="G202" s="22" t="str">
        <f>IF(Dagligt!$E202=G$5,IF(Dagligt!$I202=0,"",Dagligt!$I202),IF(Dagligt!$G202=Dagligt!$AE$8,IF(Dagligt!$H202=0,"",Dagligt!$H202),""))</f>
        <v/>
      </c>
      <c r="H202" s="22" t="str">
        <f>IF(Dagligt!$E202=G$5,IF(Dagligt!$H202=0,"",Dagligt!$H202),IF(Dagligt!$G202=Dagligt!$AE$8,IF(Dagligt!$I202=0,"",Dagligt!$I202),""))</f>
        <v/>
      </c>
      <c r="I202" s="22" t="str">
        <f>IF(Dagligt!$E202=I$5,IF(Dagligt!$I202=0,"",Dagligt!$I202),IF(Dagligt!$G202=Dagligt!$AE$9,IF(Dagligt!$H202=0,"",Dagligt!$H202),""))</f>
        <v/>
      </c>
      <c r="J202" s="22" t="str">
        <f>IF(Dagligt!$E202=I$5,IF(Dagligt!$H202=0,"",Dagligt!$H202),IF(Dagligt!$G202=Dagligt!$AE$9,IF(Dagligt!$I202=0,"",Dagligt!$I202),""))</f>
        <v/>
      </c>
      <c r="K202" s="22" t="str">
        <f>IF(Dagligt!$E202=K$5,IF(Dagligt!$I202=0,"",Dagligt!$I202),"")</f>
        <v/>
      </c>
      <c r="L202" s="22" t="str">
        <f>IF(Dagligt!$E202=K$5,IF(Dagligt!$H202=0,"",Dagligt!$H202),"")</f>
        <v/>
      </c>
      <c r="M202" s="22" t="str">
        <f>IF(Dagligt!$E202=M$5,IF(Dagligt!$I202=0,"",Dagligt!$I202),"")</f>
        <v/>
      </c>
      <c r="N202" s="22" t="str">
        <f>IF(Dagligt!$E202=M$5,IF(Dagligt!$H202=0,"",Dagligt!$H202),"")</f>
        <v/>
      </c>
      <c r="O202" s="22" t="str">
        <f>IF(Dagligt!$E202=O$5,IF(Dagligt!$I202=0,"",Dagligt!$I202),"")</f>
        <v/>
      </c>
      <c r="P202" s="22" t="str">
        <f>IF(Dagligt!$E202=O$5,IF(Dagligt!$H202=0,"",Dagligt!$H202),"")</f>
        <v/>
      </c>
      <c r="Q202" s="22" t="str">
        <f>IF(Dagligt!$E202=Q$5,IF(Dagligt!$I202=0,"",Dagligt!$I202),"")</f>
        <v/>
      </c>
      <c r="R202" s="22" t="str">
        <f>IF(Dagligt!$E202=Q$5,IF(Dagligt!$H202=0,"",Dagligt!$H202),"")</f>
        <v/>
      </c>
      <c r="S202" s="22" t="str">
        <f>IF(Dagligt!$E202=S$5,IF(Dagligt!$I202=0,"",Dagligt!$I202),"")</f>
        <v/>
      </c>
      <c r="T202" s="22" t="str">
        <f>IF(Dagligt!$E202=S$5,IF(Dagligt!$H202=0,"",Dagligt!$H202),"")</f>
        <v/>
      </c>
      <c r="U202" s="22" t="str">
        <f>IF(Dagligt!$E202=U$5,IF(Dagligt!$I202=0,"",Dagligt!$I202),"")</f>
        <v/>
      </c>
      <c r="V202" s="22" t="str">
        <f>IF(Dagligt!$E202=U$5,IF(Dagligt!$H202=0,"",Dagligt!$H202),"")</f>
        <v/>
      </c>
      <c r="W202" s="22" t="str">
        <f>IF(Dagligt!$E202=W$5,IF(Dagligt!$I202=0,"",Dagligt!$I202),"")</f>
        <v/>
      </c>
      <c r="X202" s="22" t="str">
        <f>IF(Dagligt!$E202=W$5,IF(Dagligt!$H202=0,"",Dagligt!$H202),"")</f>
        <v/>
      </c>
      <c r="Y202" s="22" t="str">
        <f>IF(Dagligt!$E202=Y$5,IF(Dagligt!$I202=0,"",Dagligt!$I202),"")</f>
        <v/>
      </c>
      <c r="Z202" s="22" t="str">
        <f>IF(Dagligt!$E202=Y$5,IF(Dagligt!$H202=0,"",Dagligt!$H202),"")</f>
        <v/>
      </c>
      <c r="AA202" t="str">
        <f>IF(Dagligt!$E202=AA$5,IF(Dagligt!$I202=0,"",Dagligt!$I202),"")</f>
        <v/>
      </c>
      <c r="AB202" t="str">
        <f>IF(Dagligt!$E202=AA$5,IF(Dagligt!$H202=0,"",Dagligt!$H202),"")</f>
        <v/>
      </c>
    </row>
    <row r="203" spans="1:28">
      <c r="A203" s="22" t="str">
        <f>Dagligt!A203 &amp; " " &amp;Dagligt!B203 &amp; " " &amp; Dagligt!C203</f>
        <v xml:space="preserve">  </v>
      </c>
      <c r="B203" s="23" t="str">
        <f>IF(Dagligt!D203=0,"",Dagligt!D203)</f>
        <v/>
      </c>
      <c r="C203" s="22" t="str">
        <f>IF(Dagligt!$E203=C$5,IF(Dagligt!$I203=0,"",Dagligt!$I203),IF(Dagligt!$G203=Dagligt!$AE$6,IF(Dagligt!$H203=0,"",Dagligt!$H203),""))</f>
        <v/>
      </c>
      <c r="D203" s="22" t="str">
        <f>IF(Dagligt!$E203=C$5,IF(Dagligt!$H203=0,"",Dagligt!$H203),IF(Dagligt!$G203=Dagligt!$AE$6,IF(Dagligt!$I203=0,"",Dagligt!$I203),""))</f>
        <v/>
      </c>
      <c r="E203" s="22" t="str">
        <f>IF(Dagligt!$E203=E$5,IF(Dagligt!$I203=0,"",Dagligt!$I203),IF(Dagligt!$G203=Dagligt!$AE$7,IF(Dagligt!$H203=0,"",Dagligt!$H203),""))</f>
        <v/>
      </c>
      <c r="F203" s="22" t="str">
        <f>IF(Dagligt!$E203=E$5,IF(Dagligt!$H203=0,"",Dagligt!$H203),IF(Dagligt!$G203=Dagligt!$AE$7,IF(Dagligt!$I203=0,"",Dagligt!$I203),""))</f>
        <v/>
      </c>
      <c r="G203" s="22" t="str">
        <f>IF(Dagligt!$E203=G$5,IF(Dagligt!$I203=0,"",Dagligt!$I203),IF(Dagligt!$G203=Dagligt!$AE$8,IF(Dagligt!$H203=0,"",Dagligt!$H203),""))</f>
        <v/>
      </c>
      <c r="H203" s="22" t="str">
        <f>IF(Dagligt!$E203=G$5,IF(Dagligt!$H203=0,"",Dagligt!$H203),IF(Dagligt!$G203=Dagligt!$AE$8,IF(Dagligt!$I203=0,"",Dagligt!$I203),""))</f>
        <v/>
      </c>
      <c r="I203" s="22" t="str">
        <f>IF(Dagligt!$E203=I$5,IF(Dagligt!$I203=0,"",Dagligt!$I203),IF(Dagligt!$G203=Dagligt!$AE$9,IF(Dagligt!$H203=0,"",Dagligt!$H203),""))</f>
        <v/>
      </c>
      <c r="J203" s="22" t="str">
        <f>IF(Dagligt!$E203=I$5,IF(Dagligt!$H203=0,"",Dagligt!$H203),IF(Dagligt!$G203=Dagligt!$AE$9,IF(Dagligt!$I203=0,"",Dagligt!$I203),""))</f>
        <v/>
      </c>
      <c r="K203" s="22" t="str">
        <f>IF(Dagligt!$E203=K$5,IF(Dagligt!$I203=0,"",Dagligt!$I203),"")</f>
        <v/>
      </c>
      <c r="L203" s="22" t="str">
        <f>IF(Dagligt!$E203=K$5,IF(Dagligt!$H203=0,"",Dagligt!$H203),"")</f>
        <v/>
      </c>
      <c r="M203" s="22" t="str">
        <f>IF(Dagligt!$E203=M$5,IF(Dagligt!$I203=0,"",Dagligt!$I203),"")</f>
        <v/>
      </c>
      <c r="N203" s="22" t="str">
        <f>IF(Dagligt!$E203=M$5,IF(Dagligt!$H203=0,"",Dagligt!$H203),"")</f>
        <v/>
      </c>
      <c r="O203" s="22" t="str">
        <f>IF(Dagligt!$E203=O$5,IF(Dagligt!$I203=0,"",Dagligt!$I203),"")</f>
        <v/>
      </c>
      <c r="P203" s="22" t="str">
        <f>IF(Dagligt!$E203=O$5,IF(Dagligt!$H203=0,"",Dagligt!$H203),"")</f>
        <v/>
      </c>
      <c r="Q203" s="22" t="str">
        <f>IF(Dagligt!$E203=Q$5,IF(Dagligt!$I203=0,"",Dagligt!$I203),"")</f>
        <v/>
      </c>
      <c r="R203" s="22" t="str">
        <f>IF(Dagligt!$E203=Q$5,IF(Dagligt!$H203=0,"",Dagligt!$H203),"")</f>
        <v/>
      </c>
      <c r="S203" s="22" t="str">
        <f>IF(Dagligt!$E203=S$5,IF(Dagligt!$I203=0,"",Dagligt!$I203),"")</f>
        <v/>
      </c>
      <c r="T203" s="22" t="str">
        <f>IF(Dagligt!$E203=S$5,IF(Dagligt!$H203=0,"",Dagligt!$H203),"")</f>
        <v/>
      </c>
      <c r="U203" s="22" t="str">
        <f>IF(Dagligt!$E203=U$5,IF(Dagligt!$I203=0,"",Dagligt!$I203),"")</f>
        <v/>
      </c>
      <c r="V203" s="22" t="str">
        <f>IF(Dagligt!$E203=U$5,IF(Dagligt!$H203=0,"",Dagligt!$H203),"")</f>
        <v/>
      </c>
      <c r="W203" s="22" t="str">
        <f>IF(Dagligt!$E203=W$5,IF(Dagligt!$I203=0,"",Dagligt!$I203),"")</f>
        <v/>
      </c>
      <c r="X203" s="22" t="str">
        <f>IF(Dagligt!$E203=W$5,IF(Dagligt!$H203=0,"",Dagligt!$H203),"")</f>
        <v/>
      </c>
      <c r="Y203" s="22" t="str">
        <f>IF(Dagligt!$E203=Y$5,IF(Dagligt!$I203=0,"",Dagligt!$I203),"")</f>
        <v/>
      </c>
      <c r="Z203" s="22" t="str">
        <f>IF(Dagligt!$E203=Y$5,IF(Dagligt!$H203=0,"",Dagligt!$H203),"")</f>
        <v/>
      </c>
      <c r="AA203" t="str">
        <f>IF(Dagligt!$E203=AA$5,IF(Dagligt!$I203=0,"",Dagligt!$I203),"")</f>
        <v/>
      </c>
      <c r="AB203" t="str">
        <f>IF(Dagligt!$E203=AA$5,IF(Dagligt!$H203=0,"",Dagligt!$H203),"")</f>
        <v/>
      </c>
    </row>
    <row r="204" spans="1:28">
      <c r="A204" s="22" t="str">
        <f>Dagligt!A204 &amp; " " &amp;Dagligt!B204 &amp; " " &amp; Dagligt!C204</f>
        <v xml:space="preserve">  </v>
      </c>
      <c r="B204" s="23" t="str">
        <f>IF(Dagligt!D204=0,"",Dagligt!D204)</f>
        <v/>
      </c>
      <c r="C204" s="22" t="str">
        <f>IF(Dagligt!$E204=C$5,IF(Dagligt!$I204=0,"",Dagligt!$I204),IF(Dagligt!$G204=Dagligt!$AE$6,IF(Dagligt!$H204=0,"",Dagligt!$H204),""))</f>
        <v/>
      </c>
      <c r="D204" s="22" t="str">
        <f>IF(Dagligt!$E204=C$5,IF(Dagligt!$H204=0,"",Dagligt!$H204),IF(Dagligt!$G204=Dagligt!$AE$6,IF(Dagligt!$I204=0,"",Dagligt!$I204),""))</f>
        <v/>
      </c>
      <c r="E204" s="22" t="str">
        <f>IF(Dagligt!$E204=E$5,IF(Dagligt!$I204=0,"",Dagligt!$I204),IF(Dagligt!$G204=Dagligt!$AE$7,IF(Dagligt!$H204=0,"",Dagligt!$H204),""))</f>
        <v/>
      </c>
      <c r="F204" s="22" t="str">
        <f>IF(Dagligt!$E204=E$5,IF(Dagligt!$H204=0,"",Dagligt!$H204),IF(Dagligt!$G204=Dagligt!$AE$7,IF(Dagligt!$I204=0,"",Dagligt!$I204),""))</f>
        <v/>
      </c>
      <c r="G204" s="22" t="str">
        <f>IF(Dagligt!$E204=G$5,IF(Dagligt!$I204=0,"",Dagligt!$I204),IF(Dagligt!$G204=Dagligt!$AE$8,IF(Dagligt!$H204=0,"",Dagligt!$H204),""))</f>
        <v/>
      </c>
      <c r="H204" s="22" t="str">
        <f>IF(Dagligt!$E204=G$5,IF(Dagligt!$H204=0,"",Dagligt!$H204),IF(Dagligt!$G204=Dagligt!$AE$8,IF(Dagligt!$I204=0,"",Dagligt!$I204),""))</f>
        <v/>
      </c>
      <c r="I204" s="22" t="str">
        <f>IF(Dagligt!$E204=I$5,IF(Dagligt!$I204=0,"",Dagligt!$I204),IF(Dagligt!$G204=Dagligt!$AE$9,IF(Dagligt!$H204=0,"",Dagligt!$H204),""))</f>
        <v/>
      </c>
      <c r="J204" s="22" t="str">
        <f>IF(Dagligt!$E204=I$5,IF(Dagligt!$H204=0,"",Dagligt!$H204),IF(Dagligt!$G204=Dagligt!$AE$9,IF(Dagligt!$I204=0,"",Dagligt!$I204),""))</f>
        <v/>
      </c>
      <c r="K204" s="22" t="str">
        <f>IF(Dagligt!$E204=K$5,IF(Dagligt!$I204=0,"",Dagligt!$I204),"")</f>
        <v/>
      </c>
      <c r="L204" s="22" t="str">
        <f>IF(Dagligt!$E204=K$5,IF(Dagligt!$H204=0,"",Dagligt!$H204),"")</f>
        <v/>
      </c>
      <c r="M204" s="22" t="str">
        <f>IF(Dagligt!$E204=M$5,IF(Dagligt!$I204=0,"",Dagligt!$I204),"")</f>
        <v/>
      </c>
      <c r="N204" s="22" t="str">
        <f>IF(Dagligt!$E204=M$5,IF(Dagligt!$H204=0,"",Dagligt!$H204),"")</f>
        <v/>
      </c>
      <c r="O204" s="22" t="str">
        <f>IF(Dagligt!$E204=O$5,IF(Dagligt!$I204=0,"",Dagligt!$I204),"")</f>
        <v/>
      </c>
      <c r="P204" s="22" t="str">
        <f>IF(Dagligt!$E204=O$5,IF(Dagligt!$H204=0,"",Dagligt!$H204),"")</f>
        <v/>
      </c>
      <c r="Q204" s="22" t="str">
        <f>IF(Dagligt!$E204=Q$5,IF(Dagligt!$I204=0,"",Dagligt!$I204),"")</f>
        <v/>
      </c>
      <c r="R204" s="22" t="str">
        <f>IF(Dagligt!$E204=Q$5,IF(Dagligt!$H204=0,"",Dagligt!$H204),"")</f>
        <v/>
      </c>
      <c r="S204" s="22" t="str">
        <f>IF(Dagligt!$E204=S$5,IF(Dagligt!$I204=0,"",Dagligt!$I204),"")</f>
        <v/>
      </c>
      <c r="T204" s="22" t="str">
        <f>IF(Dagligt!$E204=S$5,IF(Dagligt!$H204=0,"",Dagligt!$H204),"")</f>
        <v/>
      </c>
      <c r="U204" s="22" t="str">
        <f>IF(Dagligt!$E204=U$5,IF(Dagligt!$I204=0,"",Dagligt!$I204),"")</f>
        <v/>
      </c>
      <c r="V204" s="22" t="str">
        <f>IF(Dagligt!$E204=U$5,IF(Dagligt!$H204=0,"",Dagligt!$H204),"")</f>
        <v/>
      </c>
      <c r="W204" s="22" t="str">
        <f>IF(Dagligt!$E204=W$5,IF(Dagligt!$I204=0,"",Dagligt!$I204),"")</f>
        <v/>
      </c>
      <c r="X204" s="22" t="str">
        <f>IF(Dagligt!$E204=W$5,IF(Dagligt!$H204=0,"",Dagligt!$H204),"")</f>
        <v/>
      </c>
      <c r="Y204" s="22" t="str">
        <f>IF(Dagligt!$E204=Y$5,IF(Dagligt!$I204=0,"",Dagligt!$I204),"")</f>
        <v/>
      </c>
      <c r="Z204" s="22" t="str">
        <f>IF(Dagligt!$E204=Y$5,IF(Dagligt!$H204=0,"",Dagligt!$H204),"")</f>
        <v/>
      </c>
      <c r="AA204" t="str">
        <f>IF(Dagligt!$E204=AA$5,IF(Dagligt!$I204=0,"",Dagligt!$I204),"")</f>
        <v/>
      </c>
      <c r="AB204" t="str">
        <f>IF(Dagligt!$E204=AA$5,IF(Dagligt!$H204=0,"",Dagligt!$H204),"")</f>
        <v/>
      </c>
    </row>
    <row r="205" spans="1:28">
      <c r="A205" s="22" t="str">
        <f>Dagligt!A205 &amp; " " &amp;Dagligt!B205 &amp; " " &amp; Dagligt!C205</f>
        <v xml:space="preserve">  </v>
      </c>
      <c r="B205" s="23" t="str">
        <f>IF(Dagligt!D205=0,"",Dagligt!D205)</f>
        <v/>
      </c>
      <c r="C205" s="22" t="str">
        <f>IF(Dagligt!$E205=C$5,IF(Dagligt!$I205=0,"",Dagligt!$I205),IF(Dagligt!$G205=Dagligt!$AE$6,IF(Dagligt!$H205=0,"",Dagligt!$H205),""))</f>
        <v/>
      </c>
      <c r="D205" s="22" t="str">
        <f>IF(Dagligt!$E205=C$5,IF(Dagligt!$H205=0,"",Dagligt!$H205),IF(Dagligt!$G205=Dagligt!$AE$6,IF(Dagligt!$I205=0,"",Dagligt!$I205),""))</f>
        <v/>
      </c>
      <c r="E205" s="22" t="str">
        <f>IF(Dagligt!$E205=E$5,IF(Dagligt!$I205=0,"",Dagligt!$I205),IF(Dagligt!$G205=Dagligt!$AE$7,IF(Dagligt!$H205=0,"",Dagligt!$H205),""))</f>
        <v/>
      </c>
      <c r="F205" s="22" t="str">
        <f>IF(Dagligt!$E205=E$5,IF(Dagligt!$H205=0,"",Dagligt!$H205),IF(Dagligt!$G205=Dagligt!$AE$7,IF(Dagligt!$I205=0,"",Dagligt!$I205),""))</f>
        <v/>
      </c>
      <c r="G205" s="22" t="str">
        <f>IF(Dagligt!$E205=G$5,IF(Dagligt!$I205=0,"",Dagligt!$I205),IF(Dagligt!$G205=Dagligt!$AE$8,IF(Dagligt!$H205=0,"",Dagligt!$H205),""))</f>
        <v/>
      </c>
      <c r="H205" s="22" t="str">
        <f>IF(Dagligt!$E205=G$5,IF(Dagligt!$H205=0,"",Dagligt!$H205),IF(Dagligt!$G205=Dagligt!$AE$8,IF(Dagligt!$I205=0,"",Dagligt!$I205),""))</f>
        <v/>
      </c>
      <c r="I205" s="22" t="str">
        <f>IF(Dagligt!$E205=I$5,IF(Dagligt!$I205=0,"",Dagligt!$I205),IF(Dagligt!$G205=Dagligt!$AE$9,IF(Dagligt!$H205=0,"",Dagligt!$H205),""))</f>
        <v/>
      </c>
      <c r="J205" s="22" t="str">
        <f>IF(Dagligt!$E205=I$5,IF(Dagligt!$H205=0,"",Dagligt!$H205),IF(Dagligt!$G205=Dagligt!$AE$9,IF(Dagligt!$I205=0,"",Dagligt!$I205),""))</f>
        <v/>
      </c>
      <c r="K205" s="22" t="str">
        <f>IF(Dagligt!$E205=K$5,IF(Dagligt!$I205=0,"",Dagligt!$I205),"")</f>
        <v/>
      </c>
      <c r="L205" s="22" t="str">
        <f>IF(Dagligt!$E205=K$5,IF(Dagligt!$H205=0,"",Dagligt!$H205),"")</f>
        <v/>
      </c>
      <c r="M205" s="22" t="str">
        <f>IF(Dagligt!$E205=M$5,IF(Dagligt!$I205=0,"",Dagligt!$I205),"")</f>
        <v/>
      </c>
      <c r="N205" s="22" t="str">
        <f>IF(Dagligt!$E205=M$5,IF(Dagligt!$H205=0,"",Dagligt!$H205),"")</f>
        <v/>
      </c>
      <c r="O205" s="22" t="str">
        <f>IF(Dagligt!$E205=O$5,IF(Dagligt!$I205=0,"",Dagligt!$I205),"")</f>
        <v/>
      </c>
      <c r="P205" s="22" t="str">
        <f>IF(Dagligt!$E205=O$5,IF(Dagligt!$H205=0,"",Dagligt!$H205),"")</f>
        <v/>
      </c>
      <c r="Q205" s="22" t="str">
        <f>IF(Dagligt!$E205=Q$5,IF(Dagligt!$I205=0,"",Dagligt!$I205),"")</f>
        <v/>
      </c>
      <c r="R205" s="22" t="str">
        <f>IF(Dagligt!$E205=Q$5,IF(Dagligt!$H205=0,"",Dagligt!$H205),"")</f>
        <v/>
      </c>
      <c r="S205" s="22" t="str">
        <f>IF(Dagligt!$E205=S$5,IF(Dagligt!$I205=0,"",Dagligt!$I205),"")</f>
        <v/>
      </c>
      <c r="T205" s="22" t="str">
        <f>IF(Dagligt!$E205=S$5,IF(Dagligt!$H205=0,"",Dagligt!$H205),"")</f>
        <v/>
      </c>
      <c r="U205" s="22" t="str">
        <f>IF(Dagligt!$E205=U$5,IF(Dagligt!$I205=0,"",Dagligt!$I205),"")</f>
        <v/>
      </c>
      <c r="V205" s="22" t="str">
        <f>IF(Dagligt!$E205=U$5,IF(Dagligt!$H205=0,"",Dagligt!$H205),"")</f>
        <v/>
      </c>
      <c r="W205" s="22" t="str">
        <f>IF(Dagligt!$E205=W$5,IF(Dagligt!$I205=0,"",Dagligt!$I205),"")</f>
        <v/>
      </c>
      <c r="X205" s="22" t="str">
        <f>IF(Dagligt!$E205=W$5,IF(Dagligt!$H205=0,"",Dagligt!$H205),"")</f>
        <v/>
      </c>
      <c r="Y205" s="22" t="str">
        <f>IF(Dagligt!$E205=Y$5,IF(Dagligt!$I205=0,"",Dagligt!$I205),"")</f>
        <v/>
      </c>
      <c r="Z205" s="22" t="str">
        <f>IF(Dagligt!$E205=Y$5,IF(Dagligt!$H205=0,"",Dagligt!$H205),"")</f>
        <v/>
      </c>
      <c r="AA205" t="str">
        <f>IF(Dagligt!$E205=AA$5,IF(Dagligt!$I205=0,"",Dagligt!$I205),"")</f>
        <v/>
      </c>
      <c r="AB205" t="str">
        <f>IF(Dagligt!$E205=AA$5,IF(Dagligt!$H205=0,"",Dagligt!$H205),"")</f>
        <v/>
      </c>
    </row>
    <row r="206" spans="1:28">
      <c r="A206" s="22" t="str">
        <f>Dagligt!A206 &amp; " " &amp;Dagligt!B206 &amp; " " &amp; Dagligt!C206</f>
        <v xml:space="preserve">  </v>
      </c>
      <c r="B206" s="23" t="str">
        <f>IF(Dagligt!D206=0,"",Dagligt!D206)</f>
        <v/>
      </c>
      <c r="C206" s="22" t="str">
        <f>IF(Dagligt!$E206=C$5,IF(Dagligt!$I206=0,"",Dagligt!$I206),IF(Dagligt!$G206=Dagligt!$AE$6,IF(Dagligt!$H206=0,"",Dagligt!$H206),""))</f>
        <v/>
      </c>
      <c r="D206" s="22" t="str">
        <f>IF(Dagligt!$E206=C$5,IF(Dagligt!$H206=0,"",Dagligt!$H206),IF(Dagligt!$G206=Dagligt!$AE$6,IF(Dagligt!$I206=0,"",Dagligt!$I206),""))</f>
        <v/>
      </c>
      <c r="E206" s="22" t="str">
        <f>IF(Dagligt!$E206=E$5,IF(Dagligt!$I206=0,"",Dagligt!$I206),IF(Dagligt!$G206=Dagligt!$AE$7,IF(Dagligt!$H206=0,"",Dagligt!$H206),""))</f>
        <v/>
      </c>
      <c r="F206" s="22" t="str">
        <f>IF(Dagligt!$E206=E$5,IF(Dagligt!$H206=0,"",Dagligt!$H206),IF(Dagligt!$G206=Dagligt!$AE$7,IF(Dagligt!$I206=0,"",Dagligt!$I206),""))</f>
        <v/>
      </c>
      <c r="G206" s="22" t="str">
        <f>IF(Dagligt!$E206=G$5,IF(Dagligt!$I206=0,"",Dagligt!$I206),IF(Dagligt!$G206=Dagligt!$AE$8,IF(Dagligt!$H206=0,"",Dagligt!$H206),""))</f>
        <v/>
      </c>
      <c r="H206" s="22" t="str">
        <f>IF(Dagligt!$E206=G$5,IF(Dagligt!$H206=0,"",Dagligt!$H206),IF(Dagligt!$G206=Dagligt!$AE$8,IF(Dagligt!$I206=0,"",Dagligt!$I206),""))</f>
        <v/>
      </c>
      <c r="I206" s="22" t="str">
        <f>IF(Dagligt!$E206=I$5,IF(Dagligt!$I206=0,"",Dagligt!$I206),IF(Dagligt!$G206=Dagligt!$AE$9,IF(Dagligt!$H206=0,"",Dagligt!$H206),""))</f>
        <v/>
      </c>
      <c r="J206" s="22" t="str">
        <f>IF(Dagligt!$E206=I$5,IF(Dagligt!$H206=0,"",Dagligt!$H206),IF(Dagligt!$G206=Dagligt!$AE$9,IF(Dagligt!$I206=0,"",Dagligt!$I206),""))</f>
        <v/>
      </c>
      <c r="K206" s="22" t="str">
        <f>IF(Dagligt!$E206=K$5,IF(Dagligt!$I206=0,"",Dagligt!$I206),"")</f>
        <v/>
      </c>
      <c r="L206" s="22" t="str">
        <f>IF(Dagligt!$E206=K$5,IF(Dagligt!$H206=0,"",Dagligt!$H206),"")</f>
        <v/>
      </c>
      <c r="M206" s="22" t="str">
        <f>IF(Dagligt!$E206=M$5,IF(Dagligt!$I206=0,"",Dagligt!$I206),"")</f>
        <v/>
      </c>
      <c r="N206" s="22" t="str">
        <f>IF(Dagligt!$E206=M$5,IF(Dagligt!$H206=0,"",Dagligt!$H206),"")</f>
        <v/>
      </c>
      <c r="O206" s="22" t="str">
        <f>IF(Dagligt!$E206=O$5,IF(Dagligt!$I206=0,"",Dagligt!$I206),"")</f>
        <v/>
      </c>
      <c r="P206" s="22" t="str">
        <f>IF(Dagligt!$E206=O$5,IF(Dagligt!$H206=0,"",Dagligt!$H206),"")</f>
        <v/>
      </c>
      <c r="Q206" s="22" t="str">
        <f>IF(Dagligt!$E206=Q$5,IF(Dagligt!$I206=0,"",Dagligt!$I206),"")</f>
        <v/>
      </c>
      <c r="R206" s="22" t="str">
        <f>IF(Dagligt!$E206=Q$5,IF(Dagligt!$H206=0,"",Dagligt!$H206),"")</f>
        <v/>
      </c>
      <c r="S206" s="22" t="str">
        <f>IF(Dagligt!$E206=S$5,IF(Dagligt!$I206=0,"",Dagligt!$I206),"")</f>
        <v/>
      </c>
      <c r="T206" s="22" t="str">
        <f>IF(Dagligt!$E206=S$5,IF(Dagligt!$H206=0,"",Dagligt!$H206),"")</f>
        <v/>
      </c>
      <c r="U206" s="22" t="str">
        <f>IF(Dagligt!$E206=U$5,IF(Dagligt!$I206=0,"",Dagligt!$I206),"")</f>
        <v/>
      </c>
      <c r="V206" s="22" t="str">
        <f>IF(Dagligt!$E206=U$5,IF(Dagligt!$H206=0,"",Dagligt!$H206),"")</f>
        <v/>
      </c>
      <c r="W206" s="22" t="str">
        <f>IF(Dagligt!$E206=W$5,IF(Dagligt!$I206=0,"",Dagligt!$I206),"")</f>
        <v/>
      </c>
      <c r="X206" s="22" t="str">
        <f>IF(Dagligt!$E206=W$5,IF(Dagligt!$H206=0,"",Dagligt!$H206),"")</f>
        <v/>
      </c>
      <c r="Y206" s="22" t="str">
        <f>IF(Dagligt!$E206=Y$5,IF(Dagligt!$I206=0,"",Dagligt!$I206),"")</f>
        <v/>
      </c>
      <c r="Z206" s="22" t="str">
        <f>IF(Dagligt!$E206=Y$5,IF(Dagligt!$H206=0,"",Dagligt!$H206),"")</f>
        <v/>
      </c>
      <c r="AA206" t="str">
        <f>IF(Dagligt!$E206=AA$5,IF(Dagligt!$I206=0,"",Dagligt!$I206),"")</f>
        <v/>
      </c>
      <c r="AB206" t="str">
        <f>IF(Dagligt!$E206=AA$5,IF(Dagligt!$H206=0,"",Dagligt!$H206),"")</f>
        <v/>
      </c>
    </row>
    <row r="207" spans="1:28">
      <c r="A207" s="22" t="str">
        <f>Dagligt!A207 &amp; " " &amp;Dagligt!B207 &amp; " " &amp; Dagligt!C207</f>
        <v xml:space="preserve">  </v>
      </c>
      <c r="B207" s="23" t="str">
        <f>IF(Dagligt!D207=0,"",Dagligt!D207)</f>
        <v/>
      </c>
      <c r="C207" s="22" t="str">
        <f>IF(Dagligt!$E207=C$5,IF(Dagligt!$I207=0,"",Dagligt!$I207),IF(Dagligt!$G207=Dagligt!$AE$6,IF(Dagligt!$H207=0,"",Dagligt!$H207),""))</f>
        <v/>
      </c>
      <c r="D207" s="22" t="str">
        <f>IF(Dagligt!$E207=C$5,IF(Dagligt!$H207=0,"",Dagligt!$H207),IF(Dagligt!$G207=Dagligt!$AE$6,IF(Dagligt!$I207=0,"",Dagligt!$I207),""))</f>
        <v/>
      </c>
      <c r="E207" s="22" t="str">
        <f>IF(Dagligt!$E207=E$5,IF(Dagligt!$I207=0,"",Dagligt!$I207),IF(Dagligt!$G207=Dagligt!$AE$7,IF(Dagligt!$H207=0,"",Dagligt!$H207),""))</f>
        <v/>
      </c>
      <c r="F207" s="22" t="str">
        <f>IF(Dagligt!$E207=E$5,IF(Dagligt!$H207=0,"",Dagligt!$H207),IF(Dagligt!$G207=Dagligt!$AE$7,IF(Dagligt!$I207=0,"",Dagligt!$I207),""))</f>
        <v/>
      </c>
      <c r="G207" s="22" t="str">
        <f>IF(Dagligt!$E207=G$5,IF(Dagligt!$I207=0,"",Dagligt!$I207),IF(Dagligt!$G207=Dagligt!$AE$8,IF(Dagligt!$H207=0,"",Dagligt!$H207),""))</f>
        <v/>
      </c>
      <c r="H207" s="22" t="str">
        <f>IF(Dagligt!$E207=G$5,IF(Dagligt!$H207=0,"",Dagligt!$H207),IF(Dagligt!$G207=Dagligt!$AE$8,IF(Dagligt!$I207=0,"",Dagligt!$I207),""))</f>
        <v/>
      </c>
      <c r="I207" s="22" t="str">
        <f>IF(Dagligt!$E207=I$5,IF(Dagligt!$I207=0,"",Dagligt!$I207),IF(Dagligt!$G207=Dagligt!$AE$9,IF(Dagligt!$H207=0,"",Dagligt!$H207),""))</f>
        <v/>
      </c>
      <c r="J207" s="22" t="str">
        <f>IF(Dagligt!$E207=I$5,IF(Dagligt!$H207=0,"",Dagligt!$H207),IF(Dagligt!$G207=Dagligt!$AE$9,IF(Dagligt!$I207=0,"",Dagligt!$I207),""))</f>
        <v/>
      </c>
      <c r="K207" s="22" t="str">
        <f>IF(Dagligt!$E207=K$5,IF(Dagligt!$I207=0,"",Dagligt!$I207),"")</f>
        <v/>
      </c>
      <c r="L207" s="22" t="str">
        <f>IF(Dagligt!$E207=K$5,IF(Dagligt!$H207=0,"",Dagligt!$H207),"")</f>
        <v/>
      </c>
      <c r="M207" s="22" t="str">
        <f>IF(Dagligt!$E207=M$5,IF(Dagligt!$I207=0,"",Dagligt!$I207),"")</f>
        <v/>
      </c>
      <c r="N207" s="22" t="str">
        <f>IF(Dagligt!$E207=M$5,IF(Dagligt!$H207=0,"",Dagligt!$H207),"")</f>
        <v/>
      </c>
      <c r="O207" s="22" t="str">
        <f>IF(Dagligt!$E207=O$5,IF(Dagligt!$I207=0,"",Dagligt!$I207),"")</f>
        <v/>
      </c>
      <c r="P207" s="22" t="str">
        <f>IF(Dagligt!$E207=O$5,IF(Dagligt!$H207=0,"",Dagligt!$H207),"")</f>
        <v/>
      </c>
      <c r="Q207" s="22" t="str">
        <f>IF(Dagligt!$E207=Q$5,IF(Dagligt!$I207=0,"",Dagligt!$I207),"")</f>
        <v/>
      </c>
      <c r="R207" s="22" t="str">
        <f>IF(Dagligt!$E207=Q$5,IF(Dagligt!$H207=0,"",Dagligt!$H207),"")</f>
        <v/>
      </c>
      <c r="S207" s="22" t="str">
        <f>IF(Dagligt!$E207=S$5,IF(Dagligt!$I207=0,"",Dagligt!$I207),"")</f>
        <v/>
      </c>
      <c r="T207" s="22" t="str">
        <f>IF(Dagligt!$E207=S$5,IF(Dagligt!$H207=0,"",Dagligt!$H207),"")</f>
        <v/>
      </c>
      <c r="U207" s="22" t="str">
        <f>IF(Dagligt!$E207=U$5,IF(Dagligt!$I207=0,"",Dagligt!$I207),"")</f>
        <v/>
      </c>
      <c r="V207" s="22" t="str">
        <f>IF(Dagligt!$E207=U$5,IF(Dagligt!$H207=0,"",Dagligt!$H207),"")</f>
        <v/>
      </c>
      <c r="W207" s="22" t="str">
        <f>IF(Dagligt!$E207=W$5,IF(Dagligt!$I207=0,"",Dagligt!$I207),"")</f>
        <v/>
      </c>
      <c r="X207" s="22" t="str">
        <f>IF(Dagligt!$E207=W$5,IF(Dagligt!$H207=0,"",Dagligt!$H207),"")</f>
        <v/>
      </c>
      <c r="Y207" s="22" t="str">
        <f>IF(Dagligt!$E207=Y$5,IF(Dagligt!$I207=0,"",Dagligt!$I207),"")</f>
        <v/>
      </c>
      <c r="Z207" s="22" t="str">
        <f>IF(Dagligt!$E207=Y$5,IF(Dagligt!$H207=0,"",Dagligt!$H207),"")</f>
        <v/>
      </c>
      <c r="AA207" t="str">
        <f>IF(Dagligt!$E207=AA$5,IF(Dagligt!$I207=0,"",Dagligt!$I207),"")</f>
        <v/>
      </c>
      <c r="AB207" t="str">
        <f>IF(Dagligt!$E207=AA$5,IF(Dagligt!$H207=0,"",Dagligt!$H207),"")</f>
        <v/>
      </c>
    </row>
    <row r="208" spans="1:28">
      <c r="A208" s="22" t="str">
        <f>Dagligt!A208 &amp; " " &amp;Dagligt!B208 &amp; " " &amp; Dagligt!C208</f>
        <v xml:space="preserve">  </v>
      </c>
      <c r="B208" s="23" t="str">
        <f>IF(Dagligt!D208=0,"",Dagligt!D208)</f>
        <v/>
      </c>
      <c r="C208" s="22" t="str">
        <f>IF(Dagligt!$E208=C$5,IF(Dagligt!$I208=0,"",Dagligt!$I208),IF(Dagligt!$G208=Dagligt!$AE$6,IF(Dagligt!$H208=0,"",Dagligt!$H208),""))</f>
        <v/>
      </c>
      <c r="D208" s="22" t="str">
        <f>IF(Dagligt!$E208=C$5,IF(Dagligt!$H208=0,"",Dagligt!$H208),IF(Dagligt!$G208=Dagligt!$AE$6,IF(Dagligt!$I208=0,"",Dagligt!$I208),""))</f>
        <v/>
      </c>
      <c r="E208" s="22" t="str">
        <f>IF(Dagligt!$E208=E$5,IF(Dagligt!$I208=0,"",Dagligt!$I208),IF(Dagligt!$G208=Dagligt!$AE$7,IF(Dagligt!$H208=0,"",Dagligt!$H208),""))</f>
        <v/>
      </c>
      <c r="F208" s="22" t="str">
        <f>IF(Dagligt!$E208=E$5,IF(Dagligt!$H208=0,"",Dagligt!$H208),IF(Dagligt!$G208=Dagligt!$AE$7,IF(Dagligt!$I208=0,"",Dagligt!$I208),""))</f>
        <v/>
      </c>
      <c r="G208" s="22" t="str">
        <f>IF(Dagligt!$E208=G$5,IF(Dagligt!$I208=0,"",Dagligt!$I208),IF(Dagligt!$G208=Dagligt!$AE$8,IF(Dagligt!$H208=0,"",Dagligt!$H208),""))</f>
        <v/>
      </c>
      <c r="H208" s="22" t="str">
        <f>IF(Dagligt!$E208=G$5,IF(Dagligt!$H208=0,"",Dagligt!$H208),IF(Dagligt!$G208=Dagligt!$AE$8,IF(Dagligt!$I208=0,"",Dagligt!$I208),""))</f>
        <v/>
      </c>
      <c r="I208" s="22" t="str">
        <f>IF(Dagligt!$E208=I$5,IF(Dagligt!$I208=0,"",Dagligt!$I208),IF(Dagligt!$G208=Dagligt!$AE$9,IF(Dagligt!$H208=0,"",Dagligt!$H208),""))</f>
        <v/>
      </c>
      <c r="J208" s="22" t="str">
        <f>IF(Dagligt!$E208=I$5,IF(Dagligt!$H208=0,"",Dagligt!$H208),IF(Dagligt!$G208=Dagligt!$AE$9,IF(Dagligt!$I208=0,"",Dagligt!$I208),""))</f>
        <v/>
      </c>
      <c r="K208" s="22" t="str">
        <f>IF(Dagligt!$E208=K$5,IF(Dagligt!$I208=0,"",Dagligt!$I208),"")</f>
        <v/>
      </c>
      <c r="L208" s="22" t="str">
        <f>IF(Dagligt!$E208=K$5,IF(Dagligt!$H208=0,"",Dagligt!$H208),"")</f>
        <v/>
      </c>
      <c r="M208" s="22" t="str">
        <f>IF(Dagligt!$E208=M$5,IF(Dagligt!$I208=0,"",Dagligt!$I208),"")</f>
        <v/>
      </c>
      <c r="N208" s="22" t="str">
        <f>IF(Dagligt!$E208=M$5,IF(Dagligt!$H208=0,"",Dagligt!$H208),"")</f>
        <v/>
      </c>
      <c r="O208" s="22" t="str">
        <f>IF(Dagligt!$E208=O$5,IF(Dagligt!$I208=0,"",Dagligt!$I208),"")</f>
        <v/>
      </c>
      <c r="P208" s="22" t="str">
        <f>IF(Dagligt!$E208=O$5,IF(Dagligt!$H208=0,"",Dagligt!$H208),"")</f>
        <v/>
      </c>
      <c r="Q208" s="22" t="str">
        <f>IF(Dagligt!$E208=Q$5,IF(Dagligt!$I208=0,"",Dagligt!$I208),"")</f>
        <v/>
      </c>
      <c r="R208" s="22" t="str">
        <f>IF(Dagligt!$E208=Q$5,IF(Dagligt!$H208=0,"",Dagligt!$H208),"")</f>
        <v/>
      </c>
      <c r="S208" s="22" t="str">
        <f>IF(Dagligt!$E208=S$5,IF(Dagligt!$I208=0,"",Dagligt!$I208),"")</f>
        <v/>
      </c>
      <c r="T208" s="22" t="str">
        <f>IF(Dagligt!$E208=S$5,IF(Dagligt!$H208=0,"",Dagligt!$H208),"")</f>
        <v/>
      </c>
      <c r="U208" s="22" t="str">
        <f>IF(Dagligt!$E208=U$5,IF(Dagligt!$I208=0,"",Dagligt!$I208),"")</f>
        <v/>
      </c>
      <c r="V208" s="22" t="str">
        <f>IF(Dagligt!$E208=U$5,IF(Dagligt!$H208=0,"",Dagligt!$H208),"")</f>
        <v/>
      </c>
      <c r="W208" s="22" t="str">
        <f>IF(Dagligt!$E208=W$5,IF(Dagligt!$I208=0,"",Dagligt!$I208),"")</f>
        <v/>
      </c>
      <c r="X208" s="22" t="str">
        <f>IF(Dagligt!$E208=W$5,IF(Dagligt!$H208=0,"",Dagligt!$H208),"")</f>
        <v/>
      </c>
      <c r="Y208" s="22" t="str">
        <f>IF(Dagligt!$E208=Y$5,IF(Dagligt!$I208=0,"",Dagligt!$I208),"")</f>
        <v/>
      </c>
      <c r="Z208" s="22" t="str">
        <f>IF(Dagligt!$E208=Y$5,IF(Dagligt!$H208=0,"",Dagligt!$H208),"")</f>
        <v/>
      </c>
      <c r="AA208" t="str">
        <f>IF(Dagligt!$E208=AA$5,IF(Dagligt!$I208=0,"",Dagligt!$I208),"")</f>
        <v/>
      </c>
      <c r="AB208" t="str">
        <f>IF(Dagligt!$E208=AA$5,IF(Dagligt!$H208=0,"",Dagligt!$H208),"")</f>
        <v/>
      </c>
    </row>
    <row r="209" spans="1:28">
      <c r="A209" s="22" t="str">
        <f>Dagligt!A209 &amp; " " &amp;Dagligt!B209 &amp; " " &amp; Dagligt!C209</f>
        <v xml:space="preserve">  </v>
      </c>
      <c r="B209" s="23" t="str">
        <f>IF(Dagligt!D209=0,"",Dagligt!D209)</f>
        <v/>
      </c>
      <c r="C209" s="22" t="str">
        <f>IF(Dagligt!$E209=C$5,IF(Dagligt!$I209=0,"",Dagligt!$I209),IF(Dagligt!$G209=Dagligt!$AE$6,IF(Dagligt!$H209=0,"",Dagligt!$H209),""))</f>
        <v/>
      </c>
      <c r="D209" s="22" t="str">
        <f>IF(Dagligt!$E209=C$5,IF(Dagligt!$H209=0,"",Dagligt!$H209),IF(Dagligt!$G209=Dagligt!$AE$6,IF(Dagligt!$I209=0,"",Dagligt!$I209),""))</f>
        <v/>
      </c>
      <c r="E209" s="22" t="str">
        <f>IF(Dagligt!$E209=E$5,IF(Dagligt!$I209=0,"",Dagligt!$I209),IF(Dagligt!$G209=Dagligt!$AE$7,IF(Dagligt!$H209=0,"",Dagligt!$H209),""))</f>
        <v/>
      </c>
      <c r="F209" s="22" t="str">
        <f>IF(Dagligt!$E209=E$5,IF(Dagligt!$H209=0,"",Dagligt!$H209),IF(Dagligt!$G209=Dagligt!$AE$7,IF(Dagligt!$I209=0,"",Dagligt!$I209),""))</f>
        <v/>
      </c>
      <c r="G209" s="22" t="str">
        <f>IF(Dagligt!$E209=G$5,IF(Dagligt!$I209=0,"",Dagligt!$I209),IF(Dagligt!$G209=Dagligt!$AE$8,IF(Dagligt!$H209=0,"",Dagligt!$H209),""))</f>
        <v/>
      </c>
      <c r="H209" s="22" t="str">
        <f>IF(Dagligt!$E209=G$5,IF(Dagligt!$H209=0,"",Dagligt!$H209),IF(Dagligt!$G209=Dagligt!$AE$8,IF(Dagligt!$I209=0,"",Dagligt!$I209),""))</f>
        <v/>
      </c>
      <c r="I209" s="22" t="str">
        <f>IF(Dagligt!$E209=I$5,IF(Dagligt!$I209=0,"",Dagligt!$I209),IF(Dagligt!$G209=Dagligt!$AE$9,IF(Dagligt!$H209=0,"",Dagligt!$H209),""))</f>
        <v/>
      </c>
      <c r="J209" s="22" t="str">
        <f>IF(Dagligt!$E209=I$5,IF(Dagligt!$H209=0,"",Dagligt!$H209),IF(Dagligt!$G209=Dagligt!$AE$9,IF(Dagligt!$I209=0,"",Dagligt!$I209),""))</f>
        <v/>
      </c>
      <c r="K209" s="22" t="str">
        <f>IF(Dagligt!$E209=K$5,IF(Dagligt!$I209=0,"",Dagligt!$I209),"")</f>
        <v/>
      </c>
      <c r="L209" s="22" t="str">
        <f>IF(Dagligt!$E209=K$5,IF(Dagligt!$H209=0,"",Dagligt!$H209),"")</f>
        <v/>
      </c>
      <c r="M209" s="22" t="str">
        <f>IF(Dagligt!$E209=M$5,IF(Dagligt!$I209=0,"",Dagligt!$I209),"")</f>
        <v/>
      </c>
      <c r="N209" s="22" t="str">
        <f>IF(Dagligt!$E209=M$5,IF(Dagligt!$H209=0,"",Dagligt!$H209),"")</f>
        <v/>
      </c>
      <c r="O209" s="22" t="str">
        <f>IF(Dagligt!$E209=O$5,IF(Dagligt!$I209=0,"",Dagligt!$I209),"")</f>
        <v/>
      </c>
      <c r="P209" s="22" t="str">
        <f>IF(Dagligt!$E209=O$5,IF(Dagligt!$H209=0,"",Dagligt!$H209),"")</f>
        <v/>
      </c>
      <c r="Q209" s="22" t="str">
        <f>IF(Dagligt!$E209=Q$5,IF(Dagligt!$I209=0,"",Dagligt!$I209),"")</f>
        <v/>
      </c>
      <c r="R209" s="22" t="str">
        <f>IF(Dagligt!$E209=Q$5,IF(Dagligt!$H209=0,"",Dagligt!$H209),"")</f>
        <v/>
      </c>
      <c r="S209" s="22" t="str">
        <f>IF(Dagligt!$E209=S$5,IF(Dagligt!$I209=0,"",Dagligt!$I209),"")</f>
        <v/>
      </c>
      <c r="T209" s="22" t="str">
        <f>IF(Dagligt!$E209=S$5,IF(Dagligt!$H209=0,"",Dagligt!$H209),"")</f>
        <v/>
      </c>
      <c r="U209" s="22" t="str">
        <f>IF(Dagligt!$E209=U$5,IF(Dagligt!$I209=0,"",Dagligt!$I209),"")</f>
        <v/>
      </c>
      <c r="V209" s="22" t="str">
        <f>IF(Dagligt!$E209=U$5,IF(Dagligt!$H209=0,"",Dagligt!$H209),"")</f>
        <v/>
      </c>
      <c r="W209" s="22" t="str">
        <f>IF(Dagligt!$E209=W$5,IF(Dagligt!$I209=0,"",Dagligt!$I209),"")</f>
        <v/>
      </c>
      <c r="X209" s="22" t="str">
        <f>IF(Dagligt!$E209=W$5,IF(Dagligt!$H209=0,"",Dagligt!$H209),"")</f>
        <v/>
      </c>
      <c r="Y209" s="22" t="str">
        <f>IF(Dagligt!$E209=Y$5,IF(Dagligt!$I209=0,"",Dagligt!$I209),"")</f>
        <v/>
      </c>
      <c r="Z209" s="22" t="str">
        <f>IF(Dagligt!$E209=Y$5,IF(Dagligt!$H209=0,"",Dagligt!$H209),"")</f>
        <v/>
      </c>
      <c r="AA209" t="str">
        <f>IF(Dagligt!$E209=AA$5,IF(Dagligt!$I209=0,"",Dagligt!$I209),"")</f>
        <v/>
      </c>
      <c r="AB209" t="str">
        <f>IF(Dagligt!$E209=AA$5,IF(Dagligt!$H209=0,"",Dagligt!$H209),"")</f>
        <v/>
      </c>
    </row>
    <row r="210" spans="1:28">
      <c r="A210" s="22" t="str">
        <f>Dagligt!A210 &amp; " " &amp;Dagligt!B210 &amp; " " &amp; Dagligt!C210</f>
        <v xml:space="preserve">  </v>
      </c>
      <c r="B210" s="23" t="str">
        <f>IF(Dagligt!D210=0,"",Dagligt!D210)</f>
        <v/>
      </c>
      <c r="C210" s="22" t="str">
        <f>IF(Dagligt!$E210=C$5,IF(Dagligt!$I210=0,"",Dagligt!$I210),IF(Dagligt!$G210=Dagligt!$AE$6,IF(Dagligt!$H210=0,"",Dagligt!$H210),""))</f>
        <v/>
      </c>
      <c r="D210" s="22" t="str">
        <f>IF(Dagligt!$E210=C$5,IF(Dagligt!$H210=0,"",Dagligt!$H210),IF(Dagligt!$G210=Dagligt!$AE$6,IF(Dagligt!$I210=0,"",Dagligt!$I210),""))</f>
        <v/>
      </c>
      <c r="E210" s="22" t="str">
        <f>IF(Dagligt!$E210=E$5,IF(Dagligt!$I210=0,"",Dagligt!$I210),IF(Dagligt!$G210=Dagligt!$AE$7,IF(Dagligt!$H210=0,"",Dagligt!$H210),""))</f>
        <v/>
      </c>
      <c r="F210" s="22" t="str">
        <f>IF(Dagligt!$E210=E$5,IF(Dagligt!$H210=0,"",Dagligt!$H210),IF(Dagligt!$G210=Dagligt!$AE$7,IF(Dagligt!$I210=0,"",Dagligt!$I210),""))</f>
        <v/>
      </c>
      <c r="G210" s="22" t="str">
        <f>IF(Dagligt!$E210=G$5,IF(Dagligt!$I210=0,"",Dagligt!$I210),IF(Dagligt!$G210=Dagligt!$AE$8,IF(Dagligt!$H210=0,"",Dagligt!$H210),""))</f>
        <v/>
      </c>
      <c r="H210" s="22" t="str">
        <f>IF(Dagligt!$E210=G$5,IF(Dagligt!$H210=0,"",Dagligt!$H210),IF(Dagligt!$G210=Dagligt!$AE$8,IF(Dagligt!$I210=0,"",Dagligt!$I210),""))</f>
        <v/>
      </c>
      <c r="I210" s="22" t="str">
        <f>IF(Dagligt!$E210=I$5,IF(Dagligt!$I210=0,"",Dagligt!$I210),IF(Dagligt!$G210=Dagligt!$AE$9,IF(Dagligt!$H210=0,"",Dagligt!$H210),""))</f>
        <v/>
      </c>
      <c r="J210" s="22" t="str">
        <f>IF(Dagligt!$E210=I$5,IF(Dagligt!$H210=0,"",Dagligt!$H210),IF(Dagligt!$G210=Dagligt!$AE$9,IF(Dagligt!$I210=0,"",Dagligt!$I210),""))</f>
        <v/>
      </c>
      <c r="K210" s="22" t="str">
        <f>IF(Dagligt!$E210=K$5,IF(Dagligt!$I210=0,"",Dagligt!$I210),"")</f>
        <v/>
      </c>
      <c r="L210" s="22" t="str">
        <f>IF(Dagligt!$E210=K$5,IF(Dagligt!$H210=0,"",Dagligt!$H210),"")</f>
        <v/>
      </c>
      <c r="M210" s="22" t="str">
        <f>IF(Dagligt!$E210=M$5,IF(Dagligt!$I210=0,"",Dagligt!$I210),"")</f>
        <v/>
      </c>
      <c r="N210" s="22" t="str">
        <f>IF(Dagligt!$E210=M$5,IF(Dagligt!$H210=0,"",Dagligt!$H210),"")</f>
        <v/>
      </c>
      <c r="O210" s="22" t="str">
        <f>IF(Dagligt!$E210=O$5,IF(Dagligt!$I210=0,"",Dagligt!$I210),"")</f>
        <v/>
      </c>
      <c r="P210" s="22" t="str">
        <f>IF(Dagligt!$E210=O$5,IF(Dagligt!$H210=0,"",Dagligt!$H210),"")</f>
        <v/>
      </c>
      <c r="Q210" s="22" t="str">
        <f>IF(Dagligt!$E210=Q$5,IF(Dagligt!$I210=0,"",Dagligt!$I210),"")</f>
        <v/>
      </c>
      <c r="R210" s="22" t="str">
        <f>IF(Dagligt!$E210=Q$5,IF(Dagligt!$H210=0,"",Dagligt!$H210),"")</f>
        <v/>
      </c>
      <c r="S210" s="22" t="str">
        <f>IF(Dagligt!$E210=S$5,IF(Dagligt!$I210=0,"",Dagligt!$I210),"")</f>
        <v/>
      </c>
      <c r="T210" s="22" t="str">
        <f>IF(Dagligt!$E210=S$5,IF(Dagligt!$H210=0,"",Dagligt!$H210),"")</f>
        <v/>
      </c>
      <c r="U210" s="22" t="str">
        <f>IF(Dagligt!$E210=U$5,IF(Dagligt!$I210=0,"",Dagligt!$I210),"")</f>
        <v/>
      </c>
      <c r="V210" s="22" t="str">
        <f>IF(Dagligt!$E210=U$5,IF(Dagligt!$H210=0,"",Dagligt!$H210),"")</f>
        <v/>
      </c>
      <c r="W210" s="22" t="str">
        <f>IF(Dagligt!$E210=W$5,IF(Dagligt!$I210=0,"",Dagligt!$I210),"")</f>
        <v/>
      </c>
      <c r="X210" s="22" t="str">
        <f>IF(Dagligt!$E210=W$5,IF(Dagligt!$H210=0,"",Dagligt!$H210),"")</f>
        <v/>
      </c>
      <c r="Y210" s="22" t="str">
        <f>IF(Dagligt!$E210=Y$5,IF(Dagligt!$I210=0,"",Dagligt!$I210),"")</f>
        <v/>
      </c>
      <c r="Z210" s="22" t="str">
        <f>IF(Dagligt!$E210=Y$5,IF(Dagligt!$H210=0,"",Dagligt!$H210),"")</f>
        <v/>
      </c>
      <c r="AA210" t="str">
        <f>IF(Dagligt!$E210=AA$5,IF(Dagligt!$I210=0,"",Dagligt!$I210),"")</f>
        <v/>
      </c>
      <c r="AB210" t="str">
        <f>IF(Dagligt!$E210=AA$5,IF(Dagligt!$H210=0,"",Dagligt!$H210),"")</f>
        <v/>
      </c>
    </row>
    <row r="211" spans="1:28">
      <c r="A211" s="22" t="str">
        <f>Dagligt!A211 &amp; " " &amp;Dagligt!B211 &amp; " " &amp; Dagligt!C211</f>
        <v xml:space="preserve">  </v>
      </c>
      <c r="B211" s="23" t="str">
        <f>IF(Dagligt!D211=0,"",Dagligt!D211)</f>
        <v/>
      </c>
      <c r="C211" s="22" t="str">
        <f>IF(Dagligt!$E211=C$5,IF(Dagligt!$I211=0,"",Dagligt!$I211),IF(Dagligt!$G211=Dagligt!$AE$6,IF(Dagligt!$H211=0,"",Dagligt!$H211),""))</f>
        <v/>
      </c>
      <c r="D211" s="22" t="str">
        <f>IF(Dagligt!$E211=C$5,IF(Dagligt!$H211=0,"",Dagligt!$H211),IF(Dagligt!$G211=Dagligt!$AE$6,IF(Dagligt!$I211=0,"",Dagligt!$I211),""))</f>
        <v/>
      </c>
      <c r="E211" s="22" t="str">
        <f>IF(Dagligt!$E211=E$5,IF(Dagligt!$I211=0,"",Dagligt!$I211),IF(Dagligt!$G211=Dagligt!$AE$7,IF(Dagligt!$H211=0,"",Dagligt!$H211),""))</f>
        <v/>
      </c>
      <c r="F211" s="22" t="str">
        <f>IF(Dagligt!$E211=E$5,IF(Dagligt!$H211=0,"",Dagligt!$H211),IF(Dagligt!$G211=Dagligt!$AE$7,IF(Dagligt!$I211=0,"",Dagligt!$I211),""))</f>
        <v/>
      </c>
      <c r="G211" s="22" t="str">
        <f>IF(Dagligt!$E211=G$5,IF(Dagligt!$I211=0,"",Dagligt!$I211),IF(Dagligt!$G211=Dagligt!$AE$8,IF(Dagligt!$H211=0,"",Dagligt!$H211),""))</f>
        <v/>
      </c>
      <c r="H211" s="22" t="str">
        <f>IF(Dagligt!$E211=G$5,IF(Dagligt!$H211=0,"",Dagligt!$H211),IF(Dagligt!$G211=Dagligt!$AE$8,IF(Dagligt!$I211=0,"",Dagligt!$I211),""))</f>
        <v/>
      </c>
      <c r="I211" s="22" t="str">
        <f>IF(Dagligt!$E211=I$5,IF(Dagligt!$I211=0,"",Dagligt!$I211),IF(Dagligt!$G211=Dagligt!$AE$9,IF(Dagligt!$H211=0,"",Dagligt!$H211),""))</f>
        <v/>
      </c>
      <c r="J211" s="22" t="str">
        <f>IF(Dagligt!$E211=I$5,IF(Dagligt!$H211=0,"",Dagligt!$H211),IF(Dagligt!$G211=Dagligt!$AE$9,IF(Dagligt!$I211=0,"",Dagligt!$I211),""))</f>
        <v/>
      </c>
      <c r="K211" s="22" t="str">
        <f>IF(Dagligt!$E211=K$5,IF(Dagligt!$I211=0,"",Dagligt!$I211),"")</f>
        <v/>
      </c>
      <c r="L211" s="22" t="str">
        <f>IF(Dagligt!$E211=K$5,IF(Dagligt!$H211=0,"",Dagligt!$H211),"")</f>
        <v/>
      </c>
      <c r="M211" s="22" t="str">
        <f>IF(Dagligt!$E211=M$5,IF(Dagligt!$I211=0,"",Dagligt!$I211),"")</f>
        <v/>
      </c>
      <c r="N211" s="22" t="str">
        <f>IF(Dagligt!$E211=M$5,IF(Dagligt!$H211=0,"",Dagligt!$H211),"")</f>
        <v/>
      </c>
      <c r="O211" s="22" t="str">
        <f>IF(Dagligt!$E211=O$5,IF(Dagligt!$I211=0,"",Dagligt!$I211),"")</f>
        <v/>
      </c>
      <c r="P211" s="22" t="str">
        <f>IF(Dagligt!$E211=O$5,IF(Dagligt!$H211=0,"",Dagligt!$H211),"")</f>
        <v/>
      </c>
      <c r="Q211" s="22" t="str">
        <f>IF(Dagligt!$E211=Q$5,IF(Dagligt!$I211=0,"",Dagligt!$I211),"")</f>
        <v/>
      </c>
      <c r="R211" s="22" t="str">
        <f>IF(Dagligt!$E211=Q$5,IF(Dagligt!$H211=0,"",Dagligt!$H211),"")</f>
        <v/>
      </c>
      <c r="S211" s="22" t="str">
        <f>IF(Dagligt!$E211=S$5,IF(Dagligt!$I211=0,"",Dagligt!$I211),"")</f>
        <v/>
      </c>
      <c r="T211" s="22" t="str">
        <f>IF(Dagligt!$E211=S$5,IF(Dagligt!$H211=0,"",Dagligt!$H211),"")</f>
        <v/>
      </c>
      <c r="U211" s="22" t="str">
        <f>IF(Dagligt!$E211=U$5,IF(Dagligt!$I211=0,"",Dagligt!$I211),"")</f>
        <v/>
      </c>
      <c r="V211" s="22" t="str">
        <f>IF(Dagligt!$E211=U$5,IF(Dagligt!$H211=0,"",Dagligt!$H211),"")</f>
        <v/>
      </c>
      <c r="W211" s="22" t="str">
        <f>IF(Dagligt!$E211=W$5,IF(Dagligt!$I211=0,"",Dagligt!$I211),"")</f>
        <v/>
      </c>
      <c r="X211" s="22" t="str">
        <f>IF(Dagligt!$E211=W$5,IF(Dagligt!$H211=0,"",Dagligt!$H211),"")</f>
        <v/>
      </c>
      <c r="Y211" s="22" t="str">
        <f>IF(Dagligt!$E211=Y$5,IF(Dagligt!$I211=0,"",Dagligt!$I211),"")</f>
        <v/>
      </c>
      <c r="Z211" s="22" t="str">
        <f>IF(Dagligt!$E211=Y$5,IF(Dagligt!$H211=0,"",Dagligt!$H211),"")</f>
        <v/>
      </c>
      <c r="AA211" t="str">
        <f>IF(Dagligt!$E211=AA$5,IF(Dagligt!$I211=0,"",Dagligt!$I211),"")</f>
        <v/>
      </c>
      <c r="AB211" t="str">
        <f>IF(Dagligt!$E211=AA$5,IF(Dagligt!$H211=0,"",Dagligt!$H211),"")</f>
        <v/>
      </c>
    </row>
    <row r="212" spans="1:28">
      <c r="A212" s="22" t="str">
        <f>Dagligt!A212 &amp; " " &amp;Dagligt!B212 &amp; " " &amp; Dagligt!C212</f>
        <v xml:space="preserve">  </v>
      </c>
      <c r="B212" s="23" t="str">
        <f>IF(Dagligt!D212=0,"",Dagligt!D212)</f>
        <v/>
      </c>
      <c r="C212" s="22" t="str">
        <f>IF(Dagligt!$E212=C$5,IF(Dagligt!$I212=0,"",Dagligt!$I212),IF(Dagligt!$G212=Dagligt!$AE$6,IF(Dagligt!$H212=0,"",Dagligt!$H212),""))</f>
        <v/>
      </c>
      <c r="D212" s="22" t="str">
        <f>IF(Dagligt!$E212=C$5,IF(Dagligt!$H212=0,"",Dagligt!$H212),IF(Dagligt!$G212=Dagligt!$AE$6,IF(Dagligt!$I212=0,"",Dagligt!$I212),""))</f>
        <v/>
      </c>
      <c r="E212" s="22" t="str">
        <f>IF(Dagligt!$E212=E$5,IF(Dagligt!$I212=0,"",Dagligt!$I212),IF(Dagligt!$G212=Dagligt!$AE$7,IF(Dagligt!$H212=0,"",Dagligt!$H212),""))</f>
        <v/>
      </c>
      <c r="F212" s="22" t="str">
        <f>IF(Dagligt!$E212=E$5,IF(Dagligt!$H212=0,"",Dagligt!$H212),IF(Dagligt!$G212=Dagligt!$AE$7,IF(Dagligt!$I212=0,"",Dagligt!$I212),""))</f>
        <v/>
      </c>
      <c r="G212" s="22" t="str">
        <f>IF(Dagligt!$E212=G$5,IF(Dagligt!$I212=0,"",Dagligt!$I212),IF(Dagligt!$G212=Dagligt!$AE$8,IF(Dagligt!$H212=0,"",Dagligt!$H212),""))</f>
        <v/>
      </c>
      <c r="H212" s="22" t="str">
        <f>IF(Dagligt!$E212=G$5,IF(Dagligt!$H212=0,"",Dagligt!$H212),IF(Dagligt!$G212=Dagligt!$AE$8,IF(Dagligt!$I212=0,"",Dagligt!$I212),""))</f>
        <v/>
      </c>
      <c r="I212" s="22" t="str">
        <f>IF(Dagligt!$E212=I$5,IF(Dagligt!$I212=0,"",Dagligt!$I212),IF(Dagligt!$G212=Dagligt!$AE$9,IF(Dagligt!$H212=0,"",Dagligt!$H212),""))</f>
        <v/>
      </c>
      <c r="J212" s="22" t="str">
        <f>IF(Dagligt!$E212=I$5,IF(Dagligt!$H212=0,"",Dagligt!$H212),IF(Dagligt!$G212=Dagligt!$AE$9,IF(Dagligt!$I212=0,"",Dagligt!$I212),""))</f>
        <v/>
      </c>
      <c r="K212" s="22" t="str">
        <f>IF(Dagligt!$E212=K$5,IF(Dagligt!$I212=0,"",Dagligt!$I212),"")</f>
        <v/>
      </c>
      <c r="L212" s="22" t="str">
        <f>IF(Dagligt!$E212=K$5,IF(Dagligt!$H212=0,"",Dagligt!$H212),"")</f>
        <v/>
      </c>
      <c r="M212" s="22" t="str">
        <f>IF(Dagligt!$E212=M$5,IF(Dagligt!$I212=0,"",Dagligt!$I212),"")</f>
        <v/>
      </c>
      <c r="N212" s="22" t="str">
        <f>IF(Dagligt!$E212=M$5,IF(Dagligt!$H212=0,"",Dagligt!$H212),"")</f>
        <v/>
      </c>
      <c r="O212" s="22" t="str">
        <f>IF(Dagligt!$E212=O$5,IF(Dagligt!$I212=0,"",Dagligt!$I212),"")</f>
        <v/>
      </c>
      <c r="P212" s="22" t="str">
        <f>IF(Dagligt!$E212=O$5,IF(Dagligt!$H212=0,"",Dagligt!$H212),"")</f>
        <v/>
      </c>
      <c r="Q212" s="22" t="str">
        <f>IF(Dagligt!$E212=Q$5,IF(Dagligt!$I212=0,"",Dagligt!$I212),"")</f>
        <v/>
      </c>
      <c r="R212" s="22" t="str">
        <f>IF(Dagligt!$E212=Q$5,IF(Dagligt!$H212=0,"",Dagligt!$H212),"")</f>
        <v/>
      </c>
      <c r="S212" s="22" t="str">
        <f>IF(Dagligt!$E212=S$5,IF(Dagligt!$I212=0,"",Dagligt!$I212),"")</f>
        <v/>
      </c>
      <c r="T212" s="22" t="str">
        <f>IF(Dagligt!$E212=S$5,IF(Dagligt!$H212=0,"",Dagligt!$H212),"")</f>
        <v/>
      </c>
      <c r="U212" s="22" t="str">
        <f>IF(Dagligt!$E212=U$5,IF(Dagligt!$I212=0,"",Dagligt!$I212),"")</f>
        <v/>
      </c>
      <c r="V212" s="22" t="str">
        <f>IF(Dagligt!$E212=U$5,IF(Dagligt!$H212=0,"",Dagligt!$H212),"")</f>
        <v/>
      </c>
      <c r="W212" s="22" t="str">
        <f>IF(Dagligt!$E212=W$5,IF(Dagligt!$I212=0,"",Dagligt!$I212),"")</f>
        <v/>
      </c>
      <c r="X212" s="22" t="str">
        <f>IF(Dagligt!$E212=W$5,IF(Dagligt!$H212=0,"",Dagligt!$H212),"")</f>
        <v/>
      </c>
      <c r="Y212" s="22" t="str">
        <f>IF(Dagligt!$E212=Y$5,IF(Dagligt!$I212=0,"",Dagligt!$I212),"")</f>
        <v/>
      </c>
      <c r="Z212" s="22" t="str">
        <f>IF(Dagligt!$E212=Y$5,IF(Dagligt!$H212=0,"",Dagligt!$H212),"")</f>
        <v/>
      </c>
      <c r="AA212" t="str">
        <f>IF(Dagligt!$E212=AA$5,IF(Dagligt!$I212=0,"",Dagligt!$I212),"")</f>
        <v/>
      </c>
      <c r="AB212" t="str">
        <f>IF(Dagligt!$E212=AA$5,IF(Dagligt!$H212=0,"",Dagligt!$H212),"")</f>
        <v/>
      </c>
    </row>
    <row r="213" spans="1:28">
      <c r="A213" s="22" t="str">
        <f>Dagligt!A213 &amp; " " &amp;Dagligt!B213 &amp; " " &amp; Dagligt!C213</f>
        <v xml:space="preserve">  </v>
      </c>
      <c r="B213" s="23" t="str">
        <f>IF(Dagligt!D213=0,"",Dagligt!D213)</f>
        <v/>
      </c>
      <c r="C213" s="22" t="str">
        <f>IF(Dagligt!$E213=C$5,IF(Dagligt!$I213=0,"",Dagligt!$I213),IF(Dagligt!$G213=Dagligt!$AE$6,IF(Dagligt!$H213=0,"",Dagligt!$H213),""))</f>
        <v/>
      </c>
      <c r="D213" s="22" t="str">
        <f>IF(Dagligt!$E213=C$5,IF(Dagligt!$H213=0,"",Dagligt!$H213),IF(Dagligt!$G213=Dagligt!$AE$6,IF(Dagligt!$I213=0,"",Dagligt!$I213),""))</f>
        <v/>
      </c>
      <c r="E213" s="22" t="str">
        <f>IF(Dagligt!$E213=E$5,IF(Dagligt!$I213=0,"",Dagligt!$I213),IF(Dagligt!$G213=Dagligt!$AE$7,IF(Dagligt!$H213=0,"",Dagligt!$H213),""))</f>
        <v/>
      </c>
      <c r="F213" s="22" t="str">
        <f>IF(Dagligt!$E213=E$5,IF(Dagligt!$H213=0,"",Dagligt!$H213),IF(Dagligt!$G213=Dagligt!$AE$7,IF(Dagligt!$I213=0,"",Dagligt!$I213),""))</f>
        <v/>
      </c>
      <c r="G213" s="22" t="str">
        <f>IF(Dagligt!$E213=G$5,IF(Dagligt!$I213=0,"",Dagligt!$I213),IF(Dagligt!$G213=Dagligt!$AE$8,IF(Dagligt!$H213=0,"",Dagligt!$H213),""))</f>
        <v/>
      </c>
      <c r="H213" s="22" t="str">
        <f>IF(Dagligt!$E213=G$5,IF(Dagligt!$H213=0,"",Dagligt!$H213),IF(Dagligt!$G213=Dagligt!$AE$8,IF(Dagligt!$I213=0,"",Dagligt!$I213),""))</f>
        <v/>
      </c>
      <c r="I213" s="22" t="str">
        <f>IF(Dagligt!$E213=I$5,IF(Dagligt!$I213=0,"",Dagligt!$I213),IF(Dagligt!$G213=Dagligt!$AE$9,IF(Dagligt!$H213=0,"",Dagligt!$H213),""))</f>
        <v/>
      </c>
      <c r="J213" s="22" t="str">
        <f>IF(Dagligt!$E213=I$5,IF(Dagligt!$H213=0,"",Dagligt!$H213),IF(Dagligt!$G213=Dagligt!$AE$9,IF(Dagligt!$I213=0,"",Dagligt!$I213),""))</f>
        <v/>
      </c>
      <c r="K213" s="22" t="str">
        <f>IF(Dagligt!$E213=K$5,IF(Dagligt!$I213=0,"",Dagligt!$I213),"")</f>
        <v/>
      </c>
      <c r="L213" s="22" t="str">
        <f>IF(Dagligt!$E213=K$5,IF(Dagligt!$H213=0,"",Dagligt!$H213),"")</f>
        <v/>
      </c>
      <c r="M213" s="22" t="str">
        <f>IF(Dagligt!$E213=M$5,IF(Dagligt!$I213=0,"",Dagligt!$I213),"")</f>
        <v/>
      </c>
      <c r="N213" s="22" t="str">
        <f>IF(Dagligt!$E213=M$5,IF(Dagligt!$H213=0,"",Dagligt!$H213),"")</f>
        <v/>
      </c>
      <c r="O213" s="22" t="str">
        <f>IF(Dagligt!$E213=O$5,IF(Dagligt!$I213=0,"",Dagligt!$I213),"")</f>
        <v/>
      </c>
      <c r="P213" s="22" t="str">
        <f>IF(Dagligt!$E213=O$5,IF(Dagligt!$H213=0,"",Dagligt!$H213),"")</f>
        <v/>
      </c>
      <c r="Q213" s="22" t="str">
        <f>IF(Dagligt!$E213=Q$5,IF(Dagligt!$I213=0,"",Dagligt!$I213),"")</f>
        <v/>
      </c>
      <c r="R213" s="22" t="str">
        <f>IF(Dagligt!$E213=Q$5,IF(Dagligt!$H213=0,"",Dagligt!$H213),"")</f>
        <v/>
      </c>
      <c r="S213" s="22" t="str">
        <f>IF(Dagligt!$E213=S$5,IF(Dagligt!$I213=0,"",Dagligt!$I213),"")</f>
        <v/>
      </c>
      <c r="T213" s="22" t="str">
        <f>IF(Dagligt!$E213=S$5,IF(Dagligt!$H213=0,"",Dagligt!$H213),"")</f>
        <v/>
      </c>
      <c r="U213" s="22" t="str">
        <f>IF(Dagligt!$E213=U$5,IF(Dagligt!$I213=0,"",Dagligt!$I213),"")</f>
        <v/>
      </c>
      <c r="V213" s="22" t="str">
        <f>IF(Dagligt!$E213=U$5,IF(Dagligt!$H213=0,"",Dagligt!$H213),"")</f>
        <v/>
      </c>
      <c r="W213" s="22" t="str">
        <f>IF(Dagligt!$E213=W$5,IF(Dagligt!$I213=0,"",Dagligt!$I213),"")</f>
        <v/>
      </c>
      <c r="X213" s="22" t="str">
        <f>IF(Dagligt!$E213=W$5,IF(Dagligt!$H213=0,"",Dagligt!$H213),"")</f>
        <v/>
      </c>
      <c r="Y213" s="22" t="str">
        <f>IF(Dagligt!$E213=Y$5,IF(Dagligt!$I213=0,"",Dagligt!$I213),"")</f>
        <v/>
      </c>
      <c r="Z213" s="22" t="str">
        <f>IF(Dagligt!$E213=Y$5,IF(Dagligt!$H213=0,"",Dagligt!$H213),"")</f>
        <v/>
      </c>
      <c r="AA213" t="str">
        <f>IF(Dagligt!$E213=AA$5,IF(Dagligt!$I213=0,"",Dagligt!$I213),"")</f>
        <v/>
      </c>
      <c r="AB213" t="str">
        <f>IF(Dagligt!$E213=AA$5,IF(Dagligt!$H213=0,"",Dagligt!$H213),"")</f>
        <v/>
      </c>
    </row>
    <row r="214" spans="1:28">
      <c r="A214" s="22" t="str">
        <f>Dagligt!A214 &amp; " " &amp;Dagligt!B214 &amp; " " &amp; Dagligt!C214</f>
        <v xml:space="preserve">  </v>
      </c>
      <c r="B214" s="23" t="str">
        <f>IF(Dagligt!D214=0,"",Dagligt!D214)</f>
        <v/>
      </c>
      <c r="C214" s="22" t="str">
        <f>IF(Dagligt!$E214=C$5,IF(Dagligt!$I214=0,"",Dagligt!$I214),IF(Dagligt!$G214=Dagligt!$AE$6,IF(Dagligt!$H214=0,"",Dagligt!$H214),""))</f>
        <v/>
      </c>
      <c r="D214" s="22" t="str">
        <f>IF(Dagligt!$E214=C$5,IF(Dagligt!$H214=0,"",Dagligt!$H214),IF(Dagligt!$G214=Dagligt!$AE$6,IF(Dagligt!$I214=0,"",Dagligt!$I214),""))</f>
        <v/>
      </c>
      <c r="E214" s="22" t="str">
        <f>IF(Dagligt!$E214=E$5,IF(Dagligt!$I214=0,"",Dagligt!$I214),IF(Dagligt!$G214=Dagligt!$AE$7,IF(Dagligt!$H214=0,"",Dagligt!$H214),""))</f>
        <v/>
      </c>
      <c r="F214" s="22" t="str">
        <f>IF(Dagligt!$E214=E$5,IF(Dagligt!$H214=0,"",Dagligt!$H214),IF(Dagligt!$G214=Dagligt!$AE$7,IF(Dagligt!$I214=0,"",Dagligt!$I214),""))</f>
        <v/>
      </c>
      <c r="G214" s="22" t="str">
        <f>IF(Dagligt!$E214=G$5,IF(Dagligt!$I214=0,"",Dagligt!$I214),IF(Dagligt!$G214=Dagligt!$AE$8,IF(Dagligt!$H214=0,"",Dagligt!$H214),""))</f>
        <v/>
      </c>
      <c r="H214" s="22" t="str">
        <f>IF(Dagligt!$E214=G$5,IF(Dagligt!$H214=0,"",Dagligt!$H214),IF(Dagligt!$G214=Dagligt!$AE$8,IF(Dagligt!$I214=0,"",Dagligt!$I214),""))</f>
        <v/>
      </c>
      <c r="I214" s="22" t="str">
        <f>IF(Dagligt!$E214=I$5,IF(Dagligt!$I214=0,"",Dagligt!$I214),IF(Dagligt!$G214=Dagligt!$AE$9,IF(Dagligt!$H214=0,"",Dagligt!$H214),""))</f>
        <v/>
      </c>
      <c r="J214" s="22" t="str">
        <f>IF(Dagligt!$E214=I$5,IF(Dagligt!$H214=0,"",Dagligt!$H214),IF(Dagligt!$G214=Dagligt!$AE$9,IF(Dagligt!$I214=0,"",Dagligt!$I214),""))</f>
        <v/>
      </c>
      <c r="K214" s="22" t="str">
        <f>IF(Dagligt!$E214=K$5,IF(Dagligt!$I214=0,"",Dagligt!$I214),"")</f>
        <v/>
      </c>
      <c r="L214" s="22" t="str">
        <f>IF(Dagligt!$E214=K$5,IF(Dagligt!$H214=0,"",Dagligt!$H214),"")</f>
        <v/>
      </c>
      <c r="M214" s="22" t="str">
        <f>IF(Dagligt!$E214=M$5,IF(Dagligt!$I214=0,"",Dagligt!$I214),"")</f>
        <v/>
      </c>
      <c r="N214" s="22" t="str">
        <f>IF(Dagligt!$E214=M$5,IF(Dagligt!$H214=0,"",Dagligt!$H214),"")</f>
        <v/>
      </c>
      <c r="O214" s="22" t="str">
        <f>IF(Dagligt!$E214=O$5,IF(Dagligt!$I214=0,"",Dagligt!$I214),"")</f>
        <v/>
      </c>
      <c r="P214" s="22" t="str">
        <f>IF(Dagligt!$E214=O$5,IF(Dagligt!$H214=0,"",Dagligt!$H214),"")</f>
        <v/>
      </c>
      <c r="Q214" s="22" t="str">
        <f>IF(Dagligt!$E214=Q$5,IF(Dagligt!$I214=0,"",Dagligt!$I214),"")</f>
        <v/>
      </c>
      <c r="R214" s="22" t="str">
        <f>IF(Dagligt!$E214=Q$5,IF(Dagligt!$H214=0,"",Dagligt!$H214),"")</f>
        <v/>
      </c>
      <c r="S214" s="22" t="str">
        <f>IF(Dagligt!$E214=S$5,IF(Dagligt!$I214=0,"",Dagligt!$I214),"")</f>
        <v/>
      </c>
      <c r="T214" s="22" t="str">
        <f>IF(Dagligt!$E214=S$5,IF(Dagligt!$H214=0,"",Dagligt!$H214),"")</f>
        <v/>
      </c>
      <c r="U214" s="22" t="str">
        <f>IF(Dagligt!$E214=U$5,IF(Dagligt!$I214=0,"",Dagligt!$I214),"")</f>
        <v/>
      </c>
      <c r="V214" s="22" t="str">
        <f>IF(Dagligt!$E214=U$5,IF(Dagligt!$H214=0,"",Dagligt!$H214),"")</f>
        <v/>
      </c>
      <c r="W214" s="22" t="str">
        <f>IF(Dagligt!$E214=W$5,IF(Dagligt!$I214=0,"",Dagligt!$I214),"")</f>
        <v/>
      </c>
      <c r="X214" s="22" t="str">
        <f>IF(Dagligt!$E214=W$5,IF(Dagligt!$H214=0,"",Dagligt!$H214),"")</f>
        <v/>
      </c>
      <c r="Y214" s="22" t="str">
        <f>IF(Dagligt!$E214=Y$5,IF(Dagligt!$I214=0,"",Dagligt!$I214),"")</f>
        <v/>
      </c>
      <c r="Z214" s="22" t="str">
        <f>IF(Dagligt!$E214=Y$5,IF(Dagligt!$H214=0,"",Dagligt!$H214),"")</f>
        <v/>
      </c>
      <c r="AA214" t="str">
        <f>IF(Dagligt!$E214=AA$5,IF(Dagligt!$I214=0,"",Dagligt!$I214),"")</f>
        <v/>
      </c>
      <c r="AB214" t="str">
        <f>IF(Dagligt!$E214=AA$5,IF(Dagligt!$H214=0,"",Dagligt!$H214),"")</f>
        <v/>
      </c>
    </row>
    <row r="215" spans="1:28">
      <c r="A215" s="22" t="str">
        <f>Dagligt!A215 &amp; " " &amp;Dagligt!B215 &amp; " " &amp; Dagligt!C215</f>
        <v xml:space="preserve">  </v>
      </c>
      <c r="B215" s="23" t="str">
        <f>IF(Dagligt!D215=0,"",Dagligt!D215)</f>
        <v/>
      </c>
      <c r="C215" s="22" t="str">
        <f>IF(Dagligt!$E215=C$5,IF(Dagligt!$I215=0,"",Dagligt!$I215),IF(Dagligt!$G215=Dagligt!$AE$6,IF(Dagligt!$H215=0,"",Dagligt!$H215),""))</f>
        <v/>
      </c>
      <c r="D215" s="22" t="str">
        <f>IF(Dagligt!$E215=C$5,IF(Dagligt!$H215=0,"",Dagligt!$H215),IF(Dagligt!$G215=Dagligt!$AE$6,IF(Dagligt!$I215=0,"",Dagligt!$I215),""))</f>
        <v/>
      </c>
      <c r="E215" s="22" t="str">
        <f>IF(Dagligt!$E215=E$5,IF(Dagligt!$I215=0,"",Dagligt!$I215),IF(Dagligt!$G215=Dagligt!$AE$7,IF(Dagligt!$H215=0,"",Dagligt!$H215),""))</f>
        <v/>
      </c>
      <c r="F215" s="22" t="str">
        <f>IF(Dagligt!$E215=E$5,IF(Dagligt!$H215=0,"",Dagligt!$H215),IF(Dagligt!$G215=Dagligt!$AE$7,IF(Dagligt!$I215=0,"",Dagligt!$I215),""))</f>
        <v/>
      </c>
      <c r="G215" s="22" t="str">
        <f>IF(Dagligt!$E215=G$5,IF(Dagligt!$I215=0,"",Dagligt!$I215),IF(Dagligt!$G215=Dagligt!$AE$8,IF(Dagligt!$H215=0,"",Dagligt!$H215),""))</f>
        <v/>
      </c>
      <c r="H215" s="22" t="str">
        <f>IF(Dagligt!$E215=G$5,IF(Dagligt!$H215=0,"",Dagligt!$H215),IF(Dagligt!$G215=Dagligt!$AE$8,IF(Dagligt!$I215=0,"",Dagligt!$I215),""))</f>
        <v/>
      </c>
      <c r="I215" s="22" t="str">
        <f>IF(Dagligt!$E215=I$5,IF(Dagligt!$I215=0,"",Dagligt!$I215),IF(Dagligt!$G215=Dagligt!$AE$9,IF(Dagligt!$H215=0,"",Dagligt!$H215),""))</f>
        <v/>
      </c>
      <c r="J215" s="22" t="str">
        <f>IF(Dagligt!$E215=I$5,IF(Dagligt!$H215=0,"",Dagligt!$H215),IF(Dagligt!$G215=Dagligt!$AE$9,IF(Dagligt!$I215=0,"",Dagligt!$I215),""))</f>
        <v/>
      </c>
      <c r="K215" s="22" t="str">
        <f>IF(Dagligt!$E215=K$5,IF(Dagligt!$I215=0,"",Dagligt!$I215),"")</f>
        <v/>
      </c>
      <c r="L215" s="22" t="str">
        <f>IF(Dagligt!$E215=K$5,IF(Dagligt!$H215=0,"",Dagligt!$H215),"")</f>
        <v/>
      </c>
      <c r="M215" s="22" t="str">
        <f>IF(Dagligt!$E215=M$5,IF(Dagligt!$I215=0,"",Dagligt!$I215),"")</f>
        <v/>
      </c>
      <c r="N215" s="22" t="str">
        <f>IF(Dagligt!$E215=M$5,IF(Dagligt!$H215=0,"",Dagligt!$H215),"")</f>
        <v/>
      </c>
      <c r="O215" s="22" t="str">
        <f>IF(Dagligt!$E215=O$5,IF(Dagligt!$I215=0,"",Dagligt!$I215),"")</f>
        <v/>
      </c>
      <c r="P215" s="22" t="str">
        <f>IF(Dagligt!$E215=O$5,IF(Dagligt!$H215=0,"",Dagligt!$H215),"")</f>
        <v/>
      </c>
      <c r="Q215" s="22" t="str">
        <f>IF(Dagligt!$E215=Q$5,IF(Dagligt!$I215=0,"",Dagligt!$I215),"")</f>
        <v/>
      </c>
      <c r="R215" s="22" t="str">
        <f>IF(Dagligt!$E215=Q$5,IF(Dagligt!$H215=0,"",Dagligt!$H215),"")</f>
        <v/>
      </c>
      <c r="S215" s="22" t="str">
        <f>IF(Dagligt!$E215=S$5,IF(Dagligt!$I215=0,"",Dagligt!$I215),"")</f>
        <v/>
      </c>
      <c r="T215" s="22" t="str">
        <f>IF(Dagligt!$E215=S$5,IF(Dagligt!$H215=0,"",Dagligt!$H215),"")</f>
        <v/>
      </c>
      <c r="U215" s="22" t="str">
        <f>IF(Dagligt!$E215=U$5,IF(Dagligt!$I215=0,"",Dagligt!$I215),"")</f>
        <v/>
      </c>
      <c r="V215" s="22" t="str">
        <f>IF(Dagligt!$E215=U$5,IF(Dagligt!$H215=0,"",Dagligt!$H215),"")</f>
        <v/>
      </c>
      <c r="W215" s="22" t="str">
        <f>IF(Dagligt!$E215=W$5,IF(Dagligt!$I215=0,"",Dagligt!$I215),"")</f>
        <v/>
      </c>
      <c r="X215" s="22" t="str">
        <f>IF(Dagligt!$E215=W$5,IF(Dagligt!$H215=0,"",Dagligt!$H215),"")</f>
        <v/>
      </c>
      <c r="Y215" s="22" t="str">
        <f>IF(Dagligt!$E215=Y$5,IF(Dagligt!$I215=0,"",Dagligt!$I215),"")</f>
        <v/>
      </c>
      <c r="Z215" s="22" t="str">
        <f>IF(Dagligt!$E215=Y$5,IF(Dagligt!$H215=0,"",Dagligt!$H215),"")</f>
        <v/>
      </c>
      <c r="AA215" t="str">
        <f>IF(Dagligt!$E215=AA$5,IF(Dagligt!$I215=0,"",Dagligt!$I215),"")</f>
        <v/>
      </c>
      <c r="AB215" t="str">
        <f>IF(Dagligt!$E215=AA$5,IF(Dagligt!$H215=0,"",Dagligt!$H215),"")</f>
        <v/>
      </c>
    </row>
    <row r="216" spans="1:28">
      <c r="A216" s="22" t="str">
        <f>Dagligt!A216 &amp; " " &amp;Dagligt!B216 &amp; " " &amp; Dagligt!C216</f>
        <v xml:space="preserve">  </v>
      </c>
      <c r="B216" s="23" t="str">
        <f>IF(Dagligt!D216=0,"",Dagligt!D216)</f>
        <v/>
      </c>
      <c r="C216" s="22" t="str">
        <f>IF(Dagligt!$E216=C$5,IF(Dagligt!$I216=0,"",Dagligt!$I216),IF(Dagligt!$G216=Dagligt!$AE$6,IF(Dagligt!$H216=0,"",Dagligt!$H216),""))</f>
        <v/>
      </c>
      <c r="D216" s="22" t="str">
        <f>IF(Dagligt!$E216=C$5,IF(Dagligt!$H216=0,"",Dagligt!$H216),IF(Dagligt!$G216=Dagligt!$AE$6,IF(Dagligt!$I216=0,"",Dagligt!$I216),""))</f>
        <v/>
      </c>
      <c r="E216" s="22" t="str">
        <f>IF(Dagligt!$E216=E$5,IF(Dagligt!$I216=0,"",Dagligt!$I216),IF(Dagligt!$G216=Dagligt!$AE$7,IF(Dagligt!$H216=0,"",Dagligt!$H216),""))</f>
        <v/>
      </c>
      <c r="F216" s="22" t="str">
        <f>IF(Dagligt!$E216=E$5,IF(Dagligt!$H216=0,"",Dagligt!$H216),IF(Dagligt!$G216=Dagligt!$AE$7,IF(Dagligt!$I216=0,"",Dagligt!$I216),""))</f>
        <v/>
      </c>
      <c r="G216" s="22" t="str">
        <f>IF(Dagligt!$E216=G$5,IF(Dagligt!$I216=0,"",Dagligt!$I216),IF(Dagligt!$G216=Dagligt!$AE$8,IF(Dagligt!$H216=0,"",Dagligt!$H216),""))</f>
        <v/>
      </c>
      <c r="H216" s="22" t="str">
        <f>IF(Dagligt!$E216=G$5,IF(Dagligt!$H216=0,"",Dagligt!$H216),IF(Dagligt!$G216=Dagligt!$AE$8,IF(Dagligt!$I216=0,"",Dagligt!$I216),""))</f>
        <v/>
      </c>
      <c r="I216" s="22" t="str">
        <f>IF(Dagligt!$E216=I$5,IF(Dagligt!$I216=0,"",Dagligt!$I216),IF(Dagligt!$G216=Dagligt!$AE$9,IF(Dagligt!$H216=0,"",Dagligt!$H216),""))</f>
        <v/>
      </c>
      <c r="J216" s="22" t="str">
        <f>IF(Dagligt!$E216=I$5,IF(Dagligt!$H216=0,"",Dagligt!$H216),IF(Dagligt!$G216=Dagligt!$AE$9,IF(Dagligt!$I216=0,"",Dagligt!$I216),""))</f>
        <v/>
      </c>
      <c r="K216" s="22" t="str">
        <f>IF(Dagligt!$E216=K$5,IF(Dagligt!$I216=0,"",Dagligt!$I216),"")</f>
        <v/>
      </c>
      <c r="L216" s="22" t="str">
        <f>IF(Dagligt!$E216=K$5,IF(Dagligt!$H216=0,"",Dagligt!$H216),"")</f>
        <v/>
      </c>
      <c r="M216" s="22" t="str">
        <f>IF(Dagligt!$E216=M$5,IF(Dagligt!$I216=0,"",Dagligt!$I216),"")</f>
        <v/>
      </c>
      <c r="N216" s="22" t="str">
        <f>IF(Dagligt!$E216=M$5,IF(Dagligt!$H216=0,"",Dagligt!$H216),"")</f>
        <v/>
      </c>
      <c r="O216" s="22" t="str">
        <f>IF(Dagligt!$E216=O$5,IF(Dagligt!$I216=0,"",Dagligt!$I216),"")</f>
        <v/>
      </c>
      <c r="P216" s="22" t="str">
        <f>IF(Dagligt!$E216=O$5,IF(Dagligt!$H216=0,"",Dagligt!$H216),"")</f>
        <v/>
      </c>
      <c r="Q216" s="22" t="str">
        <f>IF(Dagligt!$E216=Q$5,IF(Dagligt!$I216=0,"",Dagligt!$I216),"")</f>
        <v/>
      </c>
      <c r="R216" s="22" t="str">
        <f>IF(Dagligt!$E216=Q$5,IF(Dagligt!$H216=0,"",Dagligt!$H216),"")</f>
        <v/>
      </c>
      <c r="S216" s="22" t="str">
        <f>IF(Dagligt!$E216=S$5,IF(Dagligt!$I216=0,"",Dagligt!$I216),"")</f>
        <v/>
      </c>
      <c r="T216" s="22" t="str">
        <f>IF(Dagligt!$E216=S$5,IF(Dagligt!$H216=0,"",Dagligt!$H216),"")</f>
        <v/>
      </c>
      <c r="U216" s="22" t="str">
        <f>IF(Dagligt!$E216=U$5,IF(Dagligt!$I216=0,"",Dagligt!$I216),"")</f>
        <v/>
      </c>
      <c r="V216" s="22" t="str">
        <f>IF(Dagligt!$E216=U$5,IF(Dagligt!$H216=0,"",Dagligt!$H216),"")</f>
        <v/>
      </c>
      <c r="W216" s="22" t="str">
        <f>IF(Dagligt!$E216=W$5,IF(Dagligt!$I216=0,"",Dagligt!$I216),"")</f>
        <v/>
      </c>
      <c r="X216" s="22" t="str">
        <f>IF(Dagligt!$E216=W$5,IF(Dagligt!$H216=0,"",Dagligt!$H216),"")</f>
        <v/>
      </c>
      <c r="Y216" s="22" t="str">
        <f>IF(Dagligt!$E216=Y$5,IF(Dagligt!$I216=0,"",Dagligt!$I216),"")</f>
        <v/>
      </c>
      <c r="Z216" s="22" t="str">
        <f>IF(Dagligt!$E216=Y$5,IF(Dagligt!$H216=0,"",Dagligt!$H216),"")</f>
        <v/>
      </c>
      <c r="AA216" t="str">
        <f>IF(Dagligt!$E216=AA$5,IF(Dagligt!$I216=0,"",Dagligt!$I216),"")</f>
        <v/>
      </c>
      <c r="AB216" t="str">
        <f>IF(Dagligt!$E216=AA$5,IF(Dagligt!$H216=0,"",Dagligt!$H216),"")</f>
        <v/>
      </c>
    </row>
    <row r="217" spans="1:28">
      <c r="A217" s="22" t="str">
        <f>Dagligt!A217 &amp; " " &amp;Dagligt!B217 &amp; " " &amp; Dagligt!C217</f>
        <v xml:space="preserve">  </v>
      </c>
      <c r="B217" s="23" t="str">
        <f>IF(Dagligt!D217=0,"",Dagligt!D217)</f>
        <v/>
      </c>
      <c r="C217" s="22" t="str">
        <f>IF(Dagligt!$E217=C$5,IF(Dagligt!$I217=0,"",Dagligt!$I217),IF(Dagligt!$G217=Dagligt!$AE$6,IF(Dagligt!$H217=0,"",Dagligt!$H217),""))</f>
        <v/>
      </c>
      <c r="D217" s="22" t="str">
        <f>IF(Dagligt!$E217=C$5,IF(Dagligt!$H217=0,"",Dagligt!$H217),IF(Dagligt!$G217=Dagligt!$AE$6,IF(Dagligt!$I217=0,"",Dagligt!$I217),""))</f>
        <v/>
      </c>
      <c r="E217" s="22" t="str">
        <f>IF(Dagligt!$E217=E$5,IF(Dagligt!$I217=0,"",Dagligt!$I217),IF(Dagligt!$G217=Dagligt!$AE$7,IF(Dagligt!$H217=0,"",Dagligt!$H217),""))</f>
        <v/>
      </c>
      <c r="F217" s="22" t="str">
        <f>IF(Dagligt!$E217=E$5,IF(Dagligt!$H217=0,"",Dagligt!$H217),IF(Dagligt!$G217=Dagligt!$AE$7,IF(Dagligt!$I217=0,"",Dagligt!$I217),""))</f>
        <v/>
      </c>
      <c r="G217" s="22" t="str">
        <f>IF(Dagligt!$E217=G$5,IF(Dagligt!$I217=0,"",Dagligt!$I217),IF(Dagligt!$G217=Dagligt!$AE$8,IF(Dagligt!$H217=0,"",Dagligt!$H217),""))</f>
        <v/>
      </c>
      <c r="H217" s="22" t="str">
        <f>IF(Dagligt!$E217=G$5,IF(Dagligt!$H217=0,"",Dagligt!$H217),IF(Dagligt!$G217=Dagligt!$AE$8,IF(Dagligt!$I217=0,"",Dagligt!$I217),""))</f>
        <v/>
      </c>
      <c r="I217" s="22" t="str">
        <f>IF(Dagligt!$E217=I$5,IF(Dagligt!$I217=0,"",Dagligt!$I217),IF(Dagligt!$G217=Dagligt!$AE$9,IF(Dagligt!$H217=0,"",Dagligt!$H217),""))</f>
        <v/>
      </c>
      <c r="J217" s="22" t="str">
        <f>IF(Dagligt!$E217=I$5,IF(Dagligt!$H217=0,"",Dagligt!$H217),IF(Dagligt!$G217=Dagligt!$AE$9,IF(Dagligt!$I217=0,"",Dagligt!$I217),""))</f>
        <v/>
      </c>
      <c r="K217" s="22" t="str">
        <f>IF(Dagligt!$E217=K$5,IF(Dagligt!$I217=0,"",Dagligt!$I217),"")</f>
        <v/>
      </c>
      <c r="L217" s="22" t="str">
        <f>IF(Dagligt!$E217=K$5,IF(Dagligt!$H217=0,"",Dagligt!$H217),"")</f>
        <v/>
      </c>
      <c r="M217" s="22" t="str">
        <f>IF(Dagligt!$E217=M$5,IF(Dagligt!$I217=0,"",Dagligt!$I217),"")</f>
        <v/>
      </c>
      <c r="N217" s="22" t="str">
        <f>IF(Dagligt!$E217=M$5,IF(Dagligt!$H217=0,"",Dagligt!$H217),"")</f>
        <v/>
      </c>
      <c r="O217" s="22" t="str">
        <f>IF(Dagligt!$E217=O$5,IF(Dagligt!$I217=0,"",Dagligt!$I217),"")</f>
        <v/>
      </c>
      <c r="P217" s="22" t="str">
        <f>IF(Dagligt!$E217=O$5,IF(Dagligt!$H217=0,"",Dagligt!$H217),"")</f>
        <v/>
      </c>
      <c r="Q217" s="22" t="str">
        <f>IF(Dagligt!$E217=Q$5,IF(Dagligt!$I217=0,"",Dagligt!$I217),"")</f>
        <v/>
      </c>
      <c r="R217" s="22" t="str">
        <f>IF(Dagligt!$E217=Q$5,IF(Dagligt!$H217=0,"",Dagligt!$H217),"")</f>
        <v/>
      </c>
      <c r="S217" s="22" t="str">
        <f>IF(Dagligt!$E217=S$5,IF(Dagligt!$I217=0,"",Dagligt!$I217),"")</f>
        <v/>
      </c>
      <c r="T217" s="22" t="str">
        <f>IF(Dagligt!$E217=S$5,IF(Dagligt!$H217=0,"",Dagligt!$H217),"")</f>
        <v/>
      </c>
      <c r="U217" s="22" t="str">
        <f>IF(Dagligt!$E217=U$5,IF(Dagligt!$I217=0,"",Dagligt!$I217),"")</f>
        <v/>
      </c>
      <c r="V217" s="22" t="str">
        <f>IF(Dagligt!$E217=U$5,IF(Dagligt!$H217=0,"",Dagligt!$H217),"")</f>
        <v/>
      </c>
      <c r="W217" s="22" t="str">
        <f>IF(Dagligt!$E217=W$5,IF(Dagligt!$I217=0,"",Dagligt!$I217),"")</f>
        <v/>
      </c>
      <c r="X217" s="22" t="str">
        <f>IF(Dagligt!$E217=W$5,IF(Dagligt!$H217=0,"",Dagligt!$H217),"")</f>
        <v/>
      </c>
      <c r="Y217" s="22" t="str">
        <f>IF(Dagligt!$E217=Y$5,IF(Dagligt!$I217=0,"",Dagligt!$I217),"")</f>
        <v/>
      </c>
      <c r="Z217" s="22" t="str">
        <f>IF(Dagligt!$E217=Y$5,IF(Dagligt!$H217=0,"",Dagligt!$H217),"")</f>
        <v/>
      </c>
      <c r="AA217" t="str">
        <f>IF(Dagligt!$E217=AA$5,IF(Dagligt!$I217=0,"",Dagligt!$I217),"")</f>
        <v/>
      </c>
      <c r="AB217" t="str">
        <f>IF(Dagligt!$E217=AA$5,IF(Dagligt!$H217=0,"",Dagligt!$H217),"")</f>
        <v/>
      </c>
    </row>
    <row r="218" spans="1:28">
      <c r="A218" s="22" t="str">
        <f>Dagligt!A218 &amp; " " &amp;Dagligt!B218 &amp; " " &amp; Dagligt!C218</f>
        <v xml:space="preserve">  </v>
      </c>
      <c r="B218" s="23" t="str">
        <f>IF(Dagligt!D218=0,"",Dagligt!D218)</f>
        <v/>
      </c>
      <c r="C218" s="22" t="str">
        <f>IF(Dagligt!$E218=C$5,IF(Dagligt!$I218=0,"",Dagligt!$I218),IF(Dagligt!$G218=Dagligt!$AE$6,IF(Dagligt!$H218=0,"",Dagligt!$H218),""))</f>
        <v/>
      </c>
      <c r="D218" s="22" t="str">
        <f>IF(Dagligt!$E218=C$5,IF(Dagligt!$H218=0,"",Dagligt!$H218),IF(Dagligt!$G218=Dagligt!$AE$6,IF(Dagligt!$I218=0,"",Dagligt!$I218),""))</f>
        <v/>
      </c>
      <c r="E218" s="22" t="str">
        <f>IF(Dagligt!$E218=E$5,IF(Dagligt!$I218=0,"",Dagligt!$I218),IF(Dagligt!$G218=Dagligt!$AE$7,IF(Dagligt!$H218=0,"",Dagligt!$H218),""))</f>
        <v/>
      </c>
      <c r="F218" s="22" t="str">
        <f>IF(Dagligt!$E218=E$5,IF(Dagligt!$H218=0,"",Dagligt!$H218),IF(Dagligt!$G218=Dagligt!$AE$7,IF(Dagligt!$I218=0,"",Dagligt!$I218),""))</f>
        <v/>
      </c>
      <c r="G218" s="22" t="str">
        <f>IF(Dagligt!$E218=G$5,IF(Dagligt!$I218=0,"",Dagligt!$I218),IF(Dagligt!$G218=Dagligt!$AE$8,IF(Dagligt!$H218=0,"",Dagligt!$H218),""))</f>
        <v/>
      </c>
      <c r="H218" s="22" t="str">
        <f>IF(Dagligt!$E218=G$5,IF(Dagligt!$H218=0,"",Dagligt!$H218),IF(Dagligt!$G218=Dagligt!$AE$8,IF(Dagligt!$I218=0,"",Dagligt!$I218),""))</f>
        <v/>
      </c>
      <c r="I218" s="22" t="str">
        <f>IF(Dagligt!$E218=I$5,IF(Dagligt!$I218=0,"",Dagligt!$I218),IF(Dagligt!$G218=Dagligt!$AE$9,IF(Dagligt!$H218=0,"",Dagligt!$H218),""))</f>
        <v/>
      </c>
      <c r="J218" s="22" t="str">
        <f>IF(Dagligt!$E218=I$5,IF(Dagligt!$H218=0,"",Dagligt!$H218),IF(Dagligt!$G218=Dagligt!$AE$9,IF(Dagligt!$I218=0,"",Dagligt!$I218),""))</f>
        <v/>
      </c>
      <c r="K218" s="22" t="str">
        <f>IF(Dagligt!$E218=K$5,IF(Dagligt!$I218=0,"",Dagligt!$I218),"")</f>
        <v/>
      </c>
      <c r="L218" s="22" t="str">
        <f>IF(Dagligt!$E218=K$5,IF(Dagligt!$H218=0,"",Dagligt!$H218),"")</f>
        <v/>
      </c>
      <c r="M218" s="22" t="str">
        <f>IF(Dagligt!$E218=M$5,IF(Dagligt!$I218=0,"",Dagligt!$I218),"")</f>
        <v/>
      </c>
      <c r="N218" s="22" t="str">
        <f>IF(Dagligt!$E218=M$5,IF(Dagligt!$H218=0,"",Dagligt!$H218),"")</f>
        <v/>
      </c>
      <c r="O218" s="22" t="str">
        <f>IF(Dagligt!$E218=O$5,IF(Dagligt!$I218=0,"",Dagligt!$I218),"")</f>
        <v/>
      </c>
      <c r="P218" s="22" t="str">
        <f>IF(Dagligt!$E218=O$5,IF(Dagligt!$H218=0,"",Dagligt!$H218),"")</f>
        <v/>
      </c>
      <c r="Q218" s="22" t="str">
        <f>IF(Dagligt!$E218=Q$5,IF(Dagligt!$I218=0,"",Dagligt!$I218),"")</f>
        <v/>
      </c>
      <c r="R218" s="22" t="str">
        <f>IF(Dagligt!$E218=Q$5,IF(Dagligt!$H218=0,"",Dagligt!$H218),"")</f>
        <v/>
      </c>
      <c r="S218" s="22" t="str">
        <f>IF(Dagligt!$E218=S$5,IF(Dagligt!$I218=0,"",Dagligt!$I218),"")</f>
        <v/>
      </c>
      <c r="T218" s="22" t="str">
        <f>IF(Dagligt!$E218=S$5,IF(Dagligt!$H218=0,"",Dagligt!$H218),"")</f>
        <v/>
      </c>
      <c r="U218" s="22" t="str">
        <f>IF(Dagligt!$E218=U$5,IF(Dagligt!$I218=0,"",Dagligt!$I218),"")</f>
        <v/>
      </c>
      <c r="V218" s="22" t="str">
        <f>IF(Dagligt!$E218=U$5,IF(Dagligt!$H218=0,"",Dagligt!$H218),"")</f>
        <v/>
      </c>
      <c r="W218" s="22" t="str">
        <f>IF(Dagligt!$E218=W$5,IF(Dagligt!$I218=0,"",Dagligt!$I218),"")</f>
        <v/>
      </c>
      <c r="X218" s="22" t="str">
        <f>IF(Dagligt!$E218=W$5,IF(Dagligt!$H218=0,"",Dagligt!$H218),"")</f>
        <v/>
      </c>
      <c r="Y218" s="22" t="str">
        <f>IF(Dagligt!$E218=Y$5,IF(Dagligt!$I218=0,"",Dagligt!$I218),"")</f>
        <v/>
      </c>
      <c r="Z218" s="22" t="str">
        <f>IF(Dagligt!$E218=Y$5,IF(Dagligt!$H218=0,"",Dagligt!$H218),"")</f>
        <v/>
      </c>
      <c r="AA218" t="str">
        <f>IF(Dagligt!$E218=AA$5,IF(Dagligt!$I218=0,"",Dagligt!$I218),"")</f>
        <v/>
      </c>
      <c r="AB218" t="str">
        <f>IF(Dagligt!$E218=AA$5,IF(Dagligt!$H218=0,"",Dagligt!$H218),"")</f>
        <v/>
      </c>
    </row>
    <row r="219" spans="1:28">
      <c r="A219" s="22" t="str">
        <f>Dagligt!A219 &amp; " " &amp;Dagligt!B219 &amp; " " &amp; Dagligt!C219</f>
        <v xml:space="preserve">  </v>
      </c>
      <c r="B219" s="23" t="str">
        <f>IF(Dagligt!D219=0,"",Dagligt!D219)</f>
        <v/>
      </c>
      <c r="C219" s="22" t="str">
        <f>IF(Dagligt!$E219=C$5,IF(Dagligt!$I219=0,"",Dagligt!$I219),IF(Dagligt!$G219=Dagligt!$AE$6,IF(Dagligt!$H219=0,"",Dagligt!$H219),""))</f>
        <v/>
      </c>
      <c r="D219" s="22" t="str">
        <f>IF(Dagligt!$E219=C$5,IF(Dagligt!$H219=0,"",Dagligt!$H219),IF(Dagligt!$G219=Dagligt!$AE$6,IF(Dagligt!$I219=0,"",Dagligt!$I219),""))</f>
        <v/>
      </c>
      <c r="E219" s="22" t="str">
        <f>IF(Dagligt!$E219=E$5,IF(Dagligt!$I219=0,"",Dagligt!$I219),IF(Dagligt!$G219=Dagligt!$AE$7,IF(Dagligt!$H219=0,"",Dagligt!$H219),""))</f>
        <v/>
      </c>
      <c r="F219" s="22" t="str">
        <f>IF(Dagligt!$E219=E$5,IF(Dagligt!$H219=0,"",Dagligt!$H219),IF(Dagligt!$G219=Dagligt!$AE$7,IF(Dagligt!$I219=0,"",Dagligt!$I219),""))</f>
        <v/>
      </c>
      <c r="G219" s="22" t="str">
        <f>IF(Dagligt!$E219=G$5,IF(Dagligt!$I219=0,"",Dagligt!$I219),IF(Dagligt!$G219=Dagligt!$AE$8,IF(Dagligt!$H219=0,"",Dagligt!$H219),""))</f>
        <v/>
      </c>
      <c r="H219" s="22" t="str">
        <f>IF(Dagligt!$E219=G$5,IF(Dagligt!$H219=0,"",Dagligt!$H219),IF(Dagligt!$G219=Dagligt!$AE$8,IF(Dagligt!$I219=0,"",Dagligt!$I219),""))</f>
        <v/>
      </c>
      <c r="I219" s="22" t="str">
        <f>IF(Dagligt!$E219=I$5,IF(Dagligt!$I219=0,"",Dagligt!$I219),IF(Dagligt!$G219=Dagligt!$AE$9,IF(Dagligt!$H219=0,"",Dagligt!$H219),""))</f>
        <v/>
      </c>
      <c r="J219" s="22" t="str">
        <f>IF(Dagligt!$E219=I$5,IF(Dagligt!$H219=0,"",Dagligt!$H219),IF(Dagligt!$G219=Dagligt!$AE$9,IF(Dagligt!$I219=0,"",Dagligt!$I219),""))</f>
        <v/>
      </c>
      <c r="K219" s="22" t="str">
        <f>IF(Dagligt!$E219=K$5,IF(Dagligt!$I219=0,"",Dagligt!$I219),"")</f>
        <v/>
      </c>
      <c r="L219" s="22" t="str">
        <f>IF(Dagligt!$E219=K$5,IF(Dagligt!$H219=0,"",Dagligt!$H219),"")</f>
        <v/>
      </c>
      <c r="M219" s="22" t="str">
        <f>IF(Dagligt!$E219=M$5,IF(Dagligt!$I219=0,"",Dagligt!$I219),"")</f>
        <v/>
      </c>
      <c r="N219" s="22" t="str">
        <f>IF(Dagligt!$E219=M$5,IF(Dagligt!$H219=0,"",Dagligt!$H219),"")</f>
        <v/>
      </c>
      <c r="O219" s="22" t="str">
        <f>IF(Dagligt!$E219=O$5,IF(Dagligt!$I219=0,"",Dagligt!$I219),"")</f>
        <v/>
      </c>
      <c r="P219" s="22" t="str">
        <f>IF(Dagligt!$E219=O$5,IF(Dagligt!$H219=0,"",Dagligt!$H219),"")</f>
        <v/>
      </c>
      <c r="Q219" s="22" t="str">
        <f>IF(Dagligt!$E219=Q$5,IF(Dagligt!$I219=0,"",Dagligt!$I219),"")</f>
        <v/>
      </c>
      <c r="R219" s="22" t="str">
        <f>IF(Dagligt!$E219=Q$5,IF(Dagligt!$H219=0,"",Dagligt!$H219),"")</f>
        <v/>
      </c>
      <c r="S219" s="22" t="str">
        <f>IF(Dagligt!$E219=S$5,IF(Dagligt!$I219=0,"",Dagligt!$I219),"")</f>
        <v/>
      </c>
      <c r="T219" s="22" t="str">
        <f>IF(Dagligt!$E219=S$5,IF(Dagligt!$H219=0,"",Dagligt!$H219),"")</f>
        <v/>
      </c>
      <c r="U219" s="22" t="str">
        <f>IF(Dagligt!$E219=U$5,IF(Dagligt!$I219=0,"",Dagligt!$I219),"")</f>
        <v/>
      </c>
      <c r="V219" s="22" t="str">
        <f>IF(Dagligt!$E219=U$5,IF(Dagligt!$H219=0,"",Dagligt!$H219),"")</f>
        <v/>
      </c>
      <c r="W219" s="22" t="str">
        <f>IF(Dagligt!$E219=W$5,IF(Dagligt!$I219=0,"",Dagligt!$I219),"")</f>
        <v/>
      </c>
      <c r="X219" s="22" t="str">
        <f>IF(Dagligt!$E219=W$5,IF(Dagligt!$H219=0,"",Dagligt!$H219),"")</f>
        <v/>
      </c>
      <c r="Y219" s="22" t="str">
        <f>IF(Dagligt!$E219=Y$5,IF(Dagligt!$I219=0,"",Dagligt!$I219),"")</f>
        <v/>
      </c>
      <c r="Z219" s="22" t="str">
        <f>IF(Dagligt!$E219=Y$5,IF(Dagligt!$H219=0,"",Dagligt!$H219),"")</f>
        <v/>
      </c>
      <c r="AA219" t="str">
        <f>IF(Dagligt!$E219=AA$5,IF(Dagligt!$I219=0,"",Dagligt!$I219),"")</f>
        <v/>
      </c>
      <c r="AB219" t="str">
        <f>IF(Dagligt!$E219=AA$5,IF(Dagligt!$H219=0,"",Dagligt!$H219),"")</f>
        <v/>
      </c>
    </row>
    <row r="220" spans="1:28">
      <c r="A220" s="22" t="str">
        <f>Dagligt!A220 &amp; " " &amp;Dagligt!B220 &amp; " " &amp; Dagligt!C220</f>
        <v xml:space="preserve">  </v>
      </c>
      <c r="B220" s="23" t="str">
        <f>IF(Dagligt!D220=0,"",Dagligt!D220)</f>
        <v/>
      </c>
      <c r="C220" s="22" t="str">
        <f>IF(Dagligt!$E220=C$5,IF(Dagligt!$I220=0,"",Dagligt!$I220),IF(Dagligt!$G220=Dagligt!$AE$6,IF(Dagligt!$H220=0,"",Dagligt!$H220),""))</f>
        <v/>
      </c>
      <c r="D220" s="22" t="str">
        <f>IF(Dagligt!$E220=C$5,IF(Dagligt!$H220=0,"",Dagligt!$H220),IF(Dagligt!$G220=Dagligt!$AE$6,IF(Dagligt!$I220=0,"",Dagligt!$I220),""))</f>
        <v/>
      </c>
      <c r="E220" s="22" t="str">
        <f>IF(Dagligt!$E220=E$5,IF(Dagligt!$I220=0,"",Dagligt!$I220),IF(Dagligt!$G220=Dagligt!$AE$7,IF(Dagligt!$H220=0,"",Dagligt!$H220),""))</f>
        <v/>
      </c>
      <c r="F220" s="22" t="str">
        <f>IF(Dagligt!$E220=E$5,IF(Dagligt!$H220=0,"",Dagligt!$H220),IF(Dagligt!$G220=Dagligt!$AE$7,IF(Dagligt!$I220=0,"",Dagligt!$I220),""))</f>
        <v/>
      </c>
      <c r="G220" s="22" t="str">
        <f>IF(Dagligt!$E220=G$5,IF(Dagligt!$I220=0,"",Dagligt!$I220),IF(Dagligt!$G220=Dagligt!$AE$8,IF(Dagligt!$H220=0,"",Dagligt!$H220),""))</f>
        <v/>
      </c>
      <c r="H220" s="22" t="str">
        <f>IF(Dagligt!$E220=G$5,IF(Dagligt!$H220=0,"",Dagligt!$H220),IF(Dagligt!$G220=Dagligt!$AE$8,IF(Dagligt!$I220=0,"",Dagligt!$I220),""))</f>
        <v/>
      </c>
      <c r="I220" s="22" t="str">
        <f>IF(Dagligt!$E220=I$5,IF(Dagligt!$I220=0,"",Dagligt!$I220),IF(Dagligt!$G220=Dagligt!$AE$9,IF(Dagligt!$H220=0,"",Dagligt!$H220),""))</f>
        <v/>
      </c>
      <c r="J220" s="22" t="str">
        <f>IF(Dagligt!$E220=I$5,IF(Dagligt!$H220=0,"",Dagligt!$H220),IF(Dagligt!$G220=Dagligt!$AE$9,IF(Dagligt!$I220=0,"",Dagligt!$I220),""))</f>
        <v/>
      </c>
      <c r="K220" s="22" t="str">
        <f>IF(Dagligt!$E220=K$5,IF(Dagligt!$I220=0,"",Dagligt!$I220),"")</f>
        <v/>
      </c>
      <c r="L220" s="22" t="str">
        <f>IF(Dagligt!$E220=K$5,IF(Dagligt!$H220=0,"",Dagligt!$H220),"")</f>
        <v/>
      </c>
      <c r="M220" s="22" t="str">
        <f>IF(Dagligt!$E220=M$5,IF(Dagligt!$I220=0,"",Dagligt!$I220),"")</f>
        <v/>
      </c>
      <c r="N220" s="22" t="str">
        <f>IF(Dagligt!$E220=M$5,IF(Dagligt!$H220=0,"",Dagligt!$H220),"")</f>
        <v/>
      </c>
      <c r="O220" s="22" t="str">
        <f>IF(Dagligt!$E220=O$5,IF(Dagligt!$I220=0,"",Dagligt!$I220),"")</f>
        <v/>
      </c>
      <c r="P220" s="22" t="str">
        <f>IF(Dagligt!$E220=O$5,IF(Dagligt!$H220=0,"",Dagligt!$H220),"")</f>
        <v/>
      </c>
      <c r="Q220" s="22" t="str">
        <f>IF(Dagligt!$E220=Q$5,IF(Dagligt!$I220=0,"",Dagligt!$I220),"")</f>
        <v/>
      </c>
      <c r="R220" s="22" t="str">
        <f>IF(Dagligt!$E220=Q$5,IF(Dagligt!$H220=0,"",Dagligt!$H220),"")</f>
        <v/>
      </c>
      <c r="S220" s="22" t="str">
        <f>IF(Dagligt!$E220=S$5,IF(Dagligt!$I220=0,"",Dagligt!$I220),"")</f>
        <v/>
      </c>
      <c r="T220" s="22" t="str">
        <f>IF(Dagligt!$E220=S$5,IF(Dagligt!$H220=0,"",Dagligt!$H220),"")</f>
        <v/>
      </c>
      <c r="U220" s="22" t="str">
        <f>IF(Dagligt!$E220=U$5,IF(Dagligt!$I220=0,"",Dagligt!$I220),"")</f>
        <v/>
      </c>
      <c r="V220" s="22" t="str">
        <f>IF(Dagligt!$E220=U$5,IF(Dagligt!$H220=0,"",Dagligt!$H220),"")</f>
        <v/>
      </c>
      <c r="W220" s="22" t="str">
        <f>IF(Dagligt!$E220=W$5,IF(Dagligt!$I220=0,"",Dagligt!$I220),"")</f>
        <v/>
      </c>
      <c r="X220" s="22" t="str">
        <f>IF(Dagligt!$E220=W$5,IF(Dagligt!$H220=0,"",Dagligt!$H220),"")</f>
        <v/>
      </c>
      <c r="Y220" s="22" t="str">
        <f>IF(Dagligt!$E220=Y$5,IF(Dagligt!$I220=0,"",Dagligt!$I220),"")</f>
        <v/>
      </c>
      <c r="Z220" s="22" t="str">
        <f>IF(Dagligt!$E220=Y$5,IF(Dagligt!$H220=0,"",Dagligt!$H220),"")</f>
        <v/>
      </c>
      <c r="AA220" t="str">
        <f>IF(Dagligt!$E220=AA$5,IF(Dagligt!$I220=0,"",Dagligt!$I220),"")</f>
        <v/>
      </c>
      <c r="AB220" t="str">
        <f>IF(Dagligt!$E220=AA$5,IF(Dagligt!$H220=0,"",Dagligt!$H220),"")</f>
        <v/>
      </c>
    </row>
    <row r="221" spans="1:28">
      <c r="A221" s="22" t="str">
        <f>Dagligt!A221 &amp; " " &amp;Dagligt!B221 &amp; " " &amp; Dagligt!C221</f>
        <v xml:space="preserve">  </v>
      </c>
      <c r="B221" s="23" t="str">
        <f>IF(Dagligt!D221=0,"",Dagligt!D221)</f>
        <v/>
      </c>
      <c r="C221" s="22" t="str">
        <f>IF(Dagligt!$E221=C$5,IF(Dagligt!$I221=0,"",Dagligt!$I221),IF(Dagligt!$G221=Dagligt!$AE$6,IF(Dagligt!$H221=0,"",Dagligt!$H221),""))</f>
        <v/>
      </c>
      <c r="D221" s="22" t="str">
        <f>IF(Dagligt!$E221=C$5,IF(Dagligt!$H221=0,"",Dagligt!$H221),IF(Dagligt!$G221=Dagligt!$AE$6,IF(Dagligt!$I221=0,"",Dagligt!$I221),""))</f>
        <v/>
      </c>
      <c r="E221" s="22" t="str">
        <f>IF(Dagligt!$E221=E$5,IF(Dagligt!$I221=0,"",Dagligt!$I221),IF(Dagligt!$G221=Dagligt!$AE$7,IF(Dagligt!$H221=0,"",Dagligt!$H221),""))</f>
        <v/>
      </c>
      <c r="F221" s="22" t="str">
        <f>IF(Dagligt!$E221=E$5,IF(Dagligt!$H221=0,"",Dagligt!$H221),IF(Dagligt!$G221=Dagligt!$AE$7,IF(Dagligt!$I221=0,"",Dagligt!$I221),""))</f>
        <v/>
      </c>
      <c r="G221" s="22" t="str">
        <f>IF(Dagligt!$E221=G$5,IF(Dagligt!$I221=0,"",Dagligt!$I221),IF(Dagligt!$G221=Dagligt!$AE$8,IF(Dagligt!$H221=0,"",Dagligt!$H221),""))</f>
        <v/>
      </c>
      <c r="H221" s="22" t="str">
        <f>IF(Dagligt!$E221=G$5,IF(Dagligt!$H221=0,"",Dagligt!$H221),IF(Dagligt!$G221=Dagligt!$AE$8,IF(Dagligt!$I221=0,"",Dagligt!$I221),""))</f>
        <v/>
      </c>
      <c r="I221" s="22" t="str">
        <f>IF(Dagligt!$E221=I$5,IF(Dagligt!$I221=0,"",Dagligt!$I221),IF(Dagligt!$G221=Dagligt!$AE$9,IF(Dagligt!$H221=0,"",Dagligt!$H221),""))</f>
        <v/>
      </c>
      <c r="J221" s="22" t="str">
        <f>IF(Dagligt!$E221=I$5,IF(Dagligt!$H221=0,"",Dagligt!$H221),IF(Dagligt!$G221=Dagligt!$AE$9,IF(Dagligt!$I221=0,"",Dagligt!$I221),""))</f>
        <v/>
      </c>
      <c r="K221" s="22" t="str">
        <f>IF(Dagligt!$E221=K$5,IF(Dagligt!$I221=0,"",Dagligt!$I221),"")</f>
        <v/>
      </c>
      <c r="L221" s="22" t="str">
        <f>IF(Dagligt!$E221=K$5,IF(Dagligt!$H221=0,"",Dagligt!$H221),"")</f>
        <v/>
      </c>
      <c r="M221" s="22" t="str">
        <f>IF(Dagligt!$E221=M$5,IF(Dagligt!$I221=0,"",Dagligt!$I221),"")</f>
        <v/>
      </c>
      <c r="N221" s="22" t="str">
        <f>IF(Dagligt!$E221=M$5,IF(Dagligt!$H221=0,"",Dagligt!$H221),"")</f>
        <v/>
      </c>
      <c r="O221" s="22" t="str">
        <f>IF(Dagligt!$E221=O$5,IF(Dagligt!$I221=0,"",Dagligt!$I221),"")</f>
        <v/>
      </c>
      <c r="P221" s="22" t="str">
        <f>IF(Dagligt!$E221=O$5,IF(Dagligt!$H221=0,"",Dagligt!$H221),"")</f>
        <v/>
      </c>
      <c r="Q221" s="22" t="str">
        <f>IF(Dagligt!$E221=Q$5,IF(Dagligt!$I221=0,"",Dagligt!$I221),"")</f>
        <v/>
      </c>
      <c r="R221" s="22" t="str">
        <f>IF(Dagligt!$E221=Q$5,IF(Dagligt!$H221=0,"",Dagligt!$H221),"")</f>
        <v/>
      </c>
      <c r="S221" s="22" t="str">
        <f>IF(Dagligt!$E221=S$5,IF(Dagligt!$I221=0,"",Dagligt!$I221),"")</f>
        <v/>
      </c>
      <c r="T221" s="22" t="str">
        <f>IF(Dagligt!$E221=S$5,IF(Dagligt!$H221=0,"",Dagligt!$H221),"")</f>
        <v/>
      </c>
      <c r="U221" s="22" t="str">
        <f>IF(Dagligt!$E221=U$5,IF(Dagligt!$I221=0,"",Dagligt!$I221),"")</f>
        <v/>
      </c>
      <c r="V221" s="22" t="str">
        <f>IF(Dagligt!$E221=U$5,IF(Dagligt!$H221=0,"",Dagligt!$H221),"")</f>
        <v/>
      </c>
      <c r="W221" s="22" t="str">
        <f>IF(Dagligt!$E221=W$5,IF(Dagligt!$I221=0,"",Dagligt!$I221),"")</f>
        <v/>
      </c>
      <c r="X221" s="22" t="str">
        <f>IF(Dagligt!$E221=W$5,IF(Dagligt!$H221=0,"",Dagligt!$H221),"")</f>
        <v/>
      </c>
      <c r="Y221" s="22" t="str">
        <f>IF(Dagligt!$E221=Y$5,IF(Dagligt!$I221=0,"",Dagligt!$I221),"")</f>
        <v/>
      </c>
      <c r="Z221" s="22" t="str">
        <f>IF(Dagligt!$E221=Y$5,IF(Dagligt!$H221=0,"",Dagligt!$H221),"")</f>
        <v/>
      </c>
      <c r="AA221" t="str">
        <f>IF(Dagligt!$E221=AA$5,IF(Dagligt!$I221=0,"",Dagligt!$I221),"")</f>
        <v/>
      </c>
      <c r="AB221" t="str">
        <f>IF(Dagligt!$E221=AA$5,IF(Dagligt!$H221=0,"",Dagligt!$H221),"")</f>
        <v/>
      </c>
    </row>
    <row r="222" spans="1:28">
      <c r="A222" s="22" t="str">
        <f>Dagligt!A222 &amp; " " &amp;Dagligt!B222 &amp; " " &amp; Dagligt!C222</f>
        <v xml:space="preserve">  </v>
      </c>
      <c r="B222" s="23" t="str">
        <f>IF(Dagligt!D222=0,"",Dagligt!D222)</f>
        <v/>
      </c>
      <c r="C222" s="22" t="str">
        <f>IF(Dagligt!$E222=C$5,IF(Dagligt!$I222=0,"",Dagligt!$I222),IF(Dagligt!$G222=Dagligt!$AE$6,IF(Dagligt!$H222=0,"",Dagligt!$H222),""))</f>
        <v/>
      </c>
      <c r="D222" s="22" t="str">
        <f>IF(Dagligt!$E222=C$5,IF(Dagligt!$H222=0,"",Dagligt!$H222),IF(Dagligt!$G222=Dagligt!$AE$6,IF(Dagligt!$I222=0,"",Dagligt!$I222),""))</f>
        <v/>
      </c>
      <c r="E222" s="22" t="str">
        <f>IF(Dagligt!$E222=E$5,IF(Dagligt!$I222=0,"",Dagligt!$I222),IF(Dagligt!$G222=Dagligt!$AE$7,IF(Dagligt!$H222=0,"",Dagligt!$H222),""))</f>
        <v/>
      </c>
      <c r="F222" s="22" t="str">
        <f>IF(Dagligt!$E222=E$5,IF(Dagligt!$H222=0,"",Dagligt!$H222),IF(Dagligt!$G222=Dagligt!$AE$7,IF(Dagligt!$I222=0,"",Dagligt!$I222),""))</f>
        <v/>
      </c>
      <c r="G222" s="22" t="str">
        <f>IF(Dagligt!$E222=G$5,IF(Dagligt!$I222=0,"",Dagligt!$I222),IF(Dagligt!$G222=Dagligt!$AE$8,IF(Dagligt!$H222=0,"",Dagligt!$H222),""))</f>
        <v/>
      </c>
      <c r="H222" s="22" t="str">
        <f>IF(Dagligt!$E222=G$5,IF(Dagligt!$H222=0,"",Dagligt!$H222),IF(Dagligt!$G222=Dagligt!$AE$8,IF(Dagligt!$I222=0,"",Dagligt!$I222),""))</f>
        <v/>
      </c>
      <c r="I222" s="22" t="str">
        <f>IF(Dagligt!$E222=I$5,IF(Dagligt!$I222=0,"",Dagligt!$I222),IF(Dagligt!$G222=Dagligt!$AE$9,IF(Dagligt!$H222=0,"",Dagligt!$H222),""))</f>
        <v/>
      </c>
      <c r="J222" s="22" t="str">
        <f>IF(Dagligt!$E222=I$5,IF(Dagligt!$H222=0,"",Dagligt!$H222),IF(Dagligt!$G222=Dagligt!$AE$9,IF(Dagligt!$I222=0,"",Dagligt!$I222),""))</f>
        <v/>
      </c>
      <c r="K222" s="22" t="str">
        <f>IF(Dagligt!$E222=K$5,IF(Dagligt!$I222=0,"",Dagligt!$I222),"")</f>
        <v/>
      </c>
      <c r="L222" s="22" t="str">
        <f>IF(Dagligt!$E222=K$5,IF(Dagligt!$H222=0,"",Dagligt!$H222),"")</f>
        <v/>
      </c>
      <c r="M222" s="22" t="str">
        <f>IF(Dagligt!$E222=M$5,IF(Dagligt!$I222=0,"",Dagligt!$I222),"")</f>
        <v/>
      </c>
      <c r="N222" s="22" t="str">
        <f>IF(Dagligt!$E222=M$5,IF(Dagligt!$H222=0,"",Dagligt!$H222),"")</f>
        <v/>
      </c>
      <c r="O222" s="22" t="str">
        <f>IF(Dagligt!$E222=O$5,IF(Dagligt!$I222=0,"",Dagligt!$I222),"")</f>
        <v/>
      </c>
      <c r="P222" s="22" t="str">
        <f>IF(Dagligt!$E222=O$5,IF(Dagligt!$H222=0,"",Dagligt!$H222),"")</f>
        <v/>
      </c>
      <c r="Q222" s="22" t="str">
        <f>IF(Dagligt!$E222=Q$5,IF(Dagligt!$I222=0,"",Dagligt!$I222),"")</f>
        <v/>
      </c>
      <c r="R222" s="22" t="str">
        <f>IF(Dagligt!$E222=Q$5,IF(Dagligt!$H222=0,"",Dagligt!$H222),"")</f>
        <v/>
      </c>
      <c r="S222" s="22" t="str">
        <f>IF(Dagligt!$E222=S$5,IF(Dagligt!$I222=0,"",Dagligt!$I222),"")</f>
        <v/>
      </c>
      <c r="T222" s="22" t="str">
        <f>IF(Dagligt!$E222=S$5,IF(Dagligt!$H222=0,"",Dagligt!$H222),"")</f>
        <v/>
      </c>
      <c r="U222" s="22" t="str">
        <f>IF(Dagligt!$E222=U$5,IF(Dagligt!$I222=0,"",Dagligt!$I222),"")</f>
        <v/>
      </c>
      <c r="V222" s="22" t="str">
        <f>IF(Dagligt!$E222=U$5,IF(Dagligt!$H222=0,"",Dagligt!$H222),"")</f>
        <v/>
      </c>
      <c r="W222" s="22" t="str">
        <f>IF(Dagligt!$E222=W$5,IF(Dagligt!$I222=0,"",Dagligt!$I222),"")</f>
        <v/>
      </c>
      <c r="X222" s="22" t="str">
        <f>IF(Dagligt!$E222=W$5,IF(Dagligt!$H222=0,"",Dagligt!$H222),"")</f>
        <v/>
      </c>
      <c r="Y222" s="22" t="str">
        <f>IF(Dagligt!$E222=Y$5,IF(Dagligt!$I222=0,"",Dagligt!$I222),"")</f>
        <v/>
      </c>
      <c r="Z222" s="22" t="str">
        <f>IF(Dagligt!$E222=Y$5,IF(Dagligt!$H222=0,"",Dagligt!$H222),"")</f>
        <v/>
      </c>
      <c r="AA222" t="str">
        <f>IF(Dagligt!$E222=AA$5,IF(Dagligt!$I222=0,"",Dagligt!$I222),"")</f>
        <v/>
      </c>
      <c r="AB222" t="str">
        <f>IF(Dagligt!$E222=AA$5,IF(Dagligt!$H222=0,"",Dagligt!$H222),"")</f>
        <v/>
      </c>
    </row>
    <row r="223" spans="1:28">
      <c r="A223" s="22" t="str">
        <f>Dagligt!A223 &amp; " " &amp;Dagligt!B223 &amp; " " &amp; Dagligt!C223</f>
        <v xml:space="preserve">  </v>
      </c>
      <c r="B223" s="23" t="str">
        <f>IF(Dagligt!D223=0,"",Dagligt!D223)</f>
        <v/>
      </c>
      <c r="C223" s="22" t="str">
        <f>IF(Dagligt!$E223=C$5,IF(Dagligt!$I223=0,"",Dagligt!$I223),IF(Dagligt!$G223=Dagligt!$AE$6,IF(Dagligt!$H223=0,"",Dagligt!$H223),""))</f>
        <v/>
      </c>
      <c r="D223" s="22" t="str">
        <f>IF(Dagligt!$E223=C$5,IF(Dagligt!$H223=0,"",Dagligt!$H223),IF(Dagligt!$G223=Dagligt!$AE$6,IF(Dagligt!$I223=0,"",Dagligt!$I223),""))</f>
        <v/>
      </c>
      <c r="E223" s="22" t="str">
        <f>IF(Dagligt!$E223=E$5,IF(Dagligt!$I223=0,"",Dagligt!$I223),IF(Dagligt!$G223=Dagligt!$AE$7,IF(Dagligt!$H223=0,"",Dagligt!$H223),""))</f>
        <v/>
      </c>
      <c r="F223" s="22" t="str">
        <f>IF(Dagligt!$E223=E$5,IF(Dagligt!$H223=0,"",Dagligt!$H223),IF(Dagligt!$G223=Dagligt!$AE$7,IF(Dagligt!$I223=0,"",Dagligt!$I223),""))</f>
        <v/>
      </c>
      <c r="G223" s="22" t="str">
        <f>IF(Dagligt!$E223=G$5,IF(Dagligt!$I223=0,"",Dagligt!$I223),IF(Dagligt!$G223=Dagligt!$AE$8,IF(Dagligt!$H223=0,"",Dagligt!$H223),""))</f>
        <v/>
      </c>
      <c r="H223" s="22" t="str">
        <f>IF(Dagligt!$E223=G$5,IF(Dagligt!$H223=0,"",Dagligt!$H223),IF(Dagligt!$G223=Dagligt!$AE$8,IF(Dagligt!$I223=0,"",Dagligt!$I223),""))</f>
        <v/>
      </c>
      <c r="I223" s="22" t="str">
        <f>IF(Dagligt!$E223=I$5,IF(Dagligt!$I223=0,"",Dagligt!$I223),IF(Dagligt!$G223=Dagligt!$AE$9,IF(Dagligt!$H223=0,"",Dagligt!$H223),""))</f>
        <v/>
      </c>
      <c r="J223" s="22" t="str">
        <f>IF(Dagligt!$E223=I$5,IF(Dagligt!$H223=0,"",Dagligt!$H223),IF(Dagligt!$G223=Dagligt!$AE$9,IF(Dagligt!$I223=0,"",Dagligt!$I223),""))</f>
        <v/>
      </c>
      <c r="K223" s="22" t="str">
        <f>IF(Dagligt!$E223=K$5,IF(Dagligt!$I223=0,"",Dagligt!$I223),"")</f>
        <v/>
      </c>
      <c r="L223" s="22" t="str">
        <f>IF(Dagligt!$E223=K$5,IF(Dagligt!$H223=0,"",Dagligt!$H223),"")</f>
        <v/>
      </c>
      <c r="M223" s="22" t="str">
        <f>IF(Dagligt!$E223=M$5,IF(Dagligt!$I223=0,"",Dagligt!$I223),"")</f>
        <v/>
      </c>
      <c r="N223" s="22" t="str">
        <f>IF(Dagligt!$E223=M$5,IF(Dagligt!$H223=0,"",Dagligt!$H223),"")</f>
        <v/>
      </c>
      <c r="O223" s="22" t="str">
        <f>IF(Dagligt!$E223=O$5,IF(Dagligt!$I223=0,"",Dagligt!$I223),"")</f>
        <v/>
      </c>
      <c r="P223" s="22" t="str">
        <f>IF(Dagligt!$E223=O$5,IF(Dagligt!$H223=0,"",Dagligt!$H223),"")</f>
        <v/>
      </c>
      <c r="Q223" s="22" t="str">
        <f>IF(Dagligt!$E223=Q$5,IF(Dagligt!$I223=0,"",Dagligt!$I223),"")</f>
        <v/>
      </c>
      <c r="R223" s="22" t="str">
        <f>IF(Dagligt!$E223=Q$5,IF(Dagligt!$H223=0,"",Dagligt!$H223),"")</f>
        <v/>
      </c>
      <c r="S223" s="22" t="str">
        <f>IF(Dagligt!$E223=S$5,IF(Dagligt!$I223=0,"",Dagligt!$I223),"")</f>
        <v/>
      </c>
      <c r="T223" s="22" t="str">
        <f>IF(Dagligt!$E223=S$5,IF(Dagligt!$H223=0,"",Dagligt!$H223),"")</f>
        <v/>
      </c>
      <c r="U223" s="22" t="str">
        <f>IF(Dagligt!$E223=U$5,IF(Dagligt!$I223=0,"",Dagligt!$I223),"")</f>
        <v/>
      </c>
      <c r="V223" s="22" t="str">
        <f>IF(Dagligt!$E223=U$5,IF(Dagligt!$H223=0,"",Dagligt!$H223),"")</f>
        <v/>
      </c>
      <c r="W223" s="22" t="str">
        <f>IF(Dagligt!$E223=W$5,IF(Dagligt!$I223=0,"",Dagligt!$I223),"")</f>
        <v/>
      </c>
      <c r="X223" s="22" t="str">
        <f>IF(Dagligt!$E223=W$5,IF(Dagligt!$H223=0,"",Dagligt!$H223),"")</f>
        <v/>
      </c>
      <c r="Y223" s="22" t="str">
        <f>IF(Dagligt!$E223=Y$5,IF(Dagligt!$I223=0,"",Dagligt!$I223),"")</f>
        <v/>
      </c>
      <c r="Z223" s="22" t="str">
        <f>IF(Dagligt!$E223=Y$5,IF(Dagligt!$H223=0,"",Dagligt!$H223),"")</f>
        <v/>
      </c>
      <c r="AA223" t="str">
        <f>IF(Dagligt!$E223=AA$5,IF(Dagligt!$I223=0,"",Dagligt!$I223),"")</f>
        <v/>
      </c>
      <c r="AB223" t="str">
        <f>IF(Dagligt!$E223=AA$5,IF(Dagligt!$H223=0,"",Dagligt!$H223),"")</f>
        <v/>
      </c>
    </row>
    <row r="224" spans="1:28">
      <c r="A224" s="22" t="str">
        <f>Dagligt!A224 &amp; " " &amp;Dagligt!B224 &amp; " " &amp; Dagligt!C224</f>
        <v xml:space="preserve">  </v>
      </c>
      <c r="B224" s="23" t="str">
        <f>IF(Dagligt!D224=0,"",Dagligt!D224)</f>
        <v/>
      </c>
      <c r="C224" s="22" t="str">
        <f>IF(Dagligt!$E224=C$5,IF(Dagligt!$I224=0,"",Dagligt!$I224),IF(Dagligt!$G224=Dagligt!$AE$6,IF(Dagligt!$H224=0,"",Dagligt!$H224),""))</f>
        <v/>
      </c>
      <c r="D224" s="22" t="str">
        <f>IF(Dagligt!$E224=C$5,IF(Dagligt!$H224=0,"",Dagligt!$H224),IF(Dagligt!$G224=Dagligt!$AE$6,IF(Dagligt!$I224=0,"",Dagligt!$I224),""))</f>
        <v/>
      </c>
      <c r="E224" s="22" t="str">
        <f>IF(Dagligt!$E224=E$5,IF(Dagligt!$I224=0,"",Dagligt!$I224),IF(Dagligt!$G224=Dagligt!$AE$7,IF(Dagligt!$H224=0,"",Dagligt!$H224),""))</f>
        <v/>
      </c>
      <c r="F224" s="22" t="str">
        <f>IF(Dagligt!$E224=E$5,IF(Dagligt!$H224=0,"",Dagligt!$H224),IF(Dagligt!$G224=Dagligt!$AE$7,IF(Dagligt!$I224=0,"",Dagligt!$I224),""))</f>
        <v/>
      </c>
      <c r="G224" s="22" t="str">
        <f>IF(Dagligt!$E224=G$5,IF(Dagligt!$I224=0,"",Dagligt!$I224),IF(Dagligt!$G224=Dagligt!$AE$8,IF(Dagligt!$H224=0,"",Dagligt!$H224),""))</f>
        <v/>
      </c>
      <c r="H224" s="22" t="str">
        <f>IF(Dagligt!$E224=G$5,IF(Dagligt!$H224=0,"",Dagligt!$H224),IF(Dagligt!$G224=Dagligt!$AE$8,IF(Dagligt!$I224=0,"",Dagligt!$I224),""))</f>
        <v/>
      </c>
      <c r="I224" s="22" t="str">
        <f>IF(Dagligt!$E224=I$5,IF(Dagligt!$I224=0,"",Dagligt!$I224),IF(Dagligt!$G224=Dagligt!$AE$9,IF(Dagligt!$H224=0,"",Dagligt!$H224),""))</f>
        <v/>
      </c>
      <c r="J224" s="22" t="str">
        <f>IF(Dagligt!$E224=I$5,IF(Dagligt!$H224=0,"",Dagligt!$H224),IF(Dagligt!$G224=Dagligt!$AE$9,IF(Dagligt!$I224=0,"",Dagligt!$I224),""))</f>
        <v/>
      </c>
      <c r="K224" s="22" t="str">
        <f>IF(Dagligt!$E224=K$5,IF(Dagligt!$I224=0,"",Dagligt!$I224),"")</f>
        <v/>
      </c>
      <c r="L224" s="22" t="str">
        <f>IF(Dagligt!$E224=K$5,IF(Dagligt!$H224=0,"",Dagligt!$H224),"")</f>
        <v/>
      </c>
      <c r="M224" s="22" t="str">
        <f>IF(Dagligt!$E224=M$5,IF(Dagligt!$I224=0,"",Dagligt!$I224),"")</f>
        <v/>
      </c>
      <c r="N224" s="22" t="str">
        <f>IF(Dagligt!$E224=M$5,IF(Dagligt!$H224=0,"",Dagligt!$H224),"")</f>
        <v/>
      </c>
      <c r="O224" s="22" t="str">
        <f>IF(Dagligt!$E224=O$5,IF(Dagligt!$I224=0,"",Dagligt!$I224),"")</f>
        <v/>
      </c>
      <c r="P224" s="22" t="str">
        <f>IF(Dagligt!$E224=O$5,IF(Dagligt!$H224=0,"",Dagligt!$H224),"")</f>
        <v/>
      </c>
      <c r="Q224" s="22" t="str">
        <f>IF(Dagligt!$E224=Q$5,IF(Dagligt!$I224=0,"",Dagligt!$I224),"")</f>
        <v/>
      </c>
      <c r="R224" s="22" t="str">
        <f>IF(Dagligt!$E224=Q$5,IF(Dagligt!$H224=0,"",Dagligt!$H224),"")</f>
        <v/>
      </c>
      <c r="S224" s="22" t="str">
        <f>IF(Dagligt!$E224=S$5,IF(Dagligt!$I224=0,"",Dagligt!$I224),"")</f>
        <v/>
      </c>
      <c r="T224" s="22" t="str">
        <f>IF(Dagligt!$E224=S$5,IF(Dagligt!$H224=0,"",Dagligt!$H224),"")</f>
        <v/>
      </c>
      <c r="U224" s="22" t="str">
        <f>IF(Dagligt!$E224=U$5,IF(Dagligt!$I224=0,"",Dagligt!$I224),"")</f>
        <v/>
      </c>
      <c r="V224" s="22" t="str">
        <f>IF(Dagligt!$E224=U$5,IF(Dagligt!$H224=0,"",Dagligt!$H224),"")</f>
        <v/>
      </c>
      <c r="W224" s="22" t="str">
        <f>IF(Dagligt!$E224=W$5,IF(Dagligt!$I224=0,"",Dagligt!$I224),"")</f>
        <v/>
      </c>
      <c r="X224" s="22" t="str">
        <f>IF(Dagligt!$E224=W$5,IF(Dagligt!$H224=0,"",Dagligt!$H224),"")</f>
        <v/>
      </c>
      <c r="Y224" s="22" t="str">
        <f>IF(Dagligt!$E224=Y$5,IF(Dagligt!$I224=0,"",Dagligt!$I224),"")</f>
        <v/>
      </c>
      <c r="Z224" s="22" t="str">
        <f>IF(Dagligt!$E224=Y$5,IF(Dagligt!$H224=0,"",Dagligt!$H224),"")</f>
        <v/>
      </c>
      <c r="AA224" t="str">
        <f>IF(Dagligt!$E224=AA$5,IF(Dagligt!$I224=0,"",Dagligt!$I224),"")</f>
        <v/>
      </c>
      <c r="AB224" t="str">
        <f>IF(Dagligt!$E224=AA$5,IF(Dagligt!$H224=0,"",Dagligt!$H224),"")</f>
        <v/>
      </c>
    </row>
    <row r="225" spans="1:28">
      <c r="A225" s="22" t="str">
        <f>Dagligt!A225 &amp; " " &amp;Dagligt!B225 &amp; " " &amp; Dagligt!C225</f>
        <v xml:space="preserve">  </v>
      </c>
      <c r="B225" s="23" t="str">
        <f>IF(Dagligt!D225=0,"",Dagligt!D225)</f>
        <v/>
      </c>
      <c r="C225" s="22" t="str">
        <f>IF(Dagligt!$E225=C$5,IF(Dagligt!$I225=0,"",Dagligt!$I225),IF(Dagligt!$G225=Dagligt!$AE$6,IF(Dagligt!$H225=0,"",Dagligt!$H225),""))</f>
        <v/>
      </c>
      <c r="D225" s="22" t="str">
        <f>IF(Dagligt!$E225=C$5,IF(Dagligt!$H225=0,"",Dagligt!$H225),IF(Dagligt!$G225=Dagligt!$AE$6,IF(Dagligt!$I225=0,"",Dagligt!$I225),""))</f>
        <v/>
      </c>
      <c r="E225" s="22" t="str">
        <f>IF(Dagligt!$E225=E$5,IF(Dagligt!$I225=0,"",Dagligt!$I225),IF(Dagligt!$G225=Dagligt!$AE$7,IF(Dagligt!$H225=0,"",Dagligt!$H225),""))</f>
        <v/>
      </c>
      <c r="F225" s="22" t="str">
        <f>IF(Dagligt!$E225=E$5,IF(Dagligt!$H225=0,"",Dagligt!$H225),IF(Dagligt!$G225=Dagligt!$AE$7,IF(Dagligt!$I225=0,"",Dagligt!$I225),""))</f>
        <v/>
      </c>
      <c r="G225" s="22" t="str">
        <f>IF(Dagligt!$E225=G$5,IF(Dagligt!$I225=0,"",Dagligt!$I225),IF(Dagligt!$G225=Dagligt!$AE$8,IF(Dagligt!$H225=0,"",Dagligt!$H225),""))</f>
        <v/>
      </c>
      <c r="H225" s="22" t="str">
        <f>IF(Dagligt!$E225=G$5,IF(Dagligt!$H225=0,"",Dagligt!$H225),IF(Dagligt!$G225=Dagligt!$AE$8,IF(Dagligt!$I225=0,"",Dagligt!$I225),""))</f>
        <v/>
      </c>
      <c r="I225" s="22" t="str">
        <f>IF(Dagligt!$E225=I$5,IF(Dagligt!$I225=0,"",Dagligt!$I225),IF(Dagligt!$G225=Dagligt!$AE$9,IF(Dagligt!$H225=0,"",Dagligt!$H225),""))</f>
        <v/>
      </c>
      <c r="J225" s="22" t="str">
        <f>IF(Dagligt!$E225=I$5,IF(Dagligt!$H225=0,"",Dagligt!$H225),IF(Dagligt!$G225=Dagligt!$AE$9,IF(Dagligt!$I225=0,"",Dagligt!$I225),""))</f>
        <v/>
      </c>
      <c r="K225" s="22" t="str">
        <f>IF(Dagligt!$E225=K$5,IF(Dagligt!$I225=0,"",Dagligt!$I225),"")</f>
        <v/>
      </c>
      <c r="L225" s="22" t="str">
        <f>IF(Dagligt!$E225=K$5,IF(Dagligt!$H225=0,"",Dagligt!$H225),"")</f>
        <v/>
      </c>
      <c r="M225" s="22" t="str">
        <f>IF(Dagligt!$E225=M$5,IF(Dagligt!$I225=0,"",Dagligt!$I225),"")</f>
        <v/>
      </c>
      <c r="N225" s="22" t="str">
        <f>IF(Dagligt!$E225=M$5,IF(Dagligt!$H225=0,"",Dagligt!$H225),"")</f>
        <v/>
      </c>
      <c r="O225" s="22" t="str">
        <f>IF(Dagligt!$E225=O$5,IF(Dagligt!$I225=0,"",Dagligt!$I225),"")</f>
        <v/>
      </c>
      <c r="P225" s="22" t="str">
        <f>IF(Dagligt!$E225=O$5,IF(Dagligt!$H225=0,"",Dagligt!$H225),"")</f>
        <v/>
      </c>
      <c r="Q225" s="22" t="str">
        <f>IF(Dagligt!$E225=Q$5,IF(Dagligt!$I225=0,"",Dagligt!$I225),"")</f>
        <v/>
      </c>
      <c r="R225" s="22" t="str">
        <f>IF(Dagligt!$E225=Q$5,IF(Dagligt!$H225=0,"",Dagligt!$H225),"")</f>
        <v/>
      </c>
      <c r="S225" s="22" t="str">
        <f>IF(Dagligt!$E225=S$5,IF(Dagligt!$I225=0,"",Dagligt!$I225),"")</f>
        <v/>
      </c>
      <c r="T225" s="22" t="str">
        <f>IF(Dagligt!$E225=S$5,IF(Dagligt!$H225=0,"",Dagligt!$H225),"")</f>
        <v/>
      </c>
      <c r="U225" s="22" t="str">
        <f>IF(Dagligt!$E225=U$5,IF(Dagligt!$I225=0,"",Dagligt!$I225),"")</f>
        <v/>
      </c>
      <c r="V225" s="22" t="str">
        <f>IF(Dagligt!$E225=U$5,IF(Dagligt!$H225=0,"",Dagligt!$H225),"")</f>
        <v/>
      </c>
      <c r="W225" s="22" t="str">
        <f>IF(Dagligt!$E225=W$5,IF(Dagligt!$I225=0,"",Dagligt!$I225),"")</f>
        <v/>
      </c>
      <c r="X225" s="22" t="str">
        <f>IF(Dagligt!$E225=W$5,IF(Dagligt!$H225=0,"",Dagligt!$H225),"")</f>
        <v/>
      </c>
      <c r="Y225" s="22" t="str">
        <f>IF(Dagligt!$E225=Y$5,IF(Dagligt!$I225=0,"",Dagligt!$I225),"")</f>
        <v/>
      </c>
      <c r="Z225" s="22" t="str">
        <f>IF(Dagligt!$E225=Y$5,IF(Dagligt!$H225=0,"",Dagligt!$H225),"")</f>
        <v/>
      </c>
      <c r="AA225" t="str">
        <f>IF(Dagligt!$E225=AA$5,IF(Dagligt!$I225=0,"",Dagligt!$I225),"")</f>
        <v/>
      </c>
      <c r="AB225" t="str">
        <f>IF(Dagligt!$E225=AA$5,IF(Dagligt!$H225=0,"",Dagligt!$H225),"")</f>
        <v/>
      </c>
    </row>
    <row r="226" spans="1:28">
      <c r="A226" s="22" t="str">
        <f>Dagligt!A226 &amp; " " &amp;Dagligt!B226 &amp; " " &amp; Dagligt!C226</f>
        <v xml:space="preserve">  </v>
      </c>
      <c r="B226" s="23" t="str">
        <f>IF(Dagligt!D226=0,"",Dagligt!D226)</f>
        <v/>
      </c>
      <c r="C226" s="22" t="str">
        <f>IF(Dagligt!$E226=C$5,IF(Dagligt!$I226=0,"",Dagligt!$I226),IF(Dagligt!$G226=Dagligt!$AE$6,IF(Dagligt!$H226=0,"",Dagligt!$H226),""))</f>
        <v/>
      </c>
      <c r="D226" s="22" t="str">
        <f>IF(Dagligt!$E226=C$5,IF(Dagligt!$H226=0,"",Dagligt!$H226),IF(Dagligt!$G226=Dagligt!$AE$6,IF(Dagligt!$I226=0,"",Dagligt!$I226),""))</f>
        <v/>
      </c>
      <c r="E226" s="22" t="str">
        <f>IF(Dagligt!$E226=E$5,IF(Dagligt!$I226=0,"",Dagligt!$I226),IF(Dagligt!$G226=Dagligt!$AE$7,IF(Dagligt!$H226=0,"",Dagligt!$H226),""))</f>
        <v/>
      </c>
      <c r="F226" s="22" t="str">
        <f>IF(Dagligt!$E226=E$5,IF(Dagligt!$H226=0,"",Dagligt!$H226),IF(Dagligt!$G226=Dagligt!$AE$7,IF(Dagligt!$I226=0,"",Dagligt!$I226),""))</f>
        <v/>
      </c>
      <c r="G226" s="22" t="str">
        <f>IF(Dagligt!$E226=G$5,IF(Dagligt!$I226=0,"",Dagligt!$I226),IF(Dagligt!$G226=Dagligt!$AE$8,IF(Dagligt!$H226=0,"",Dagligt!$H226),""))</f>
        <v/>
      </c>
      <c r="H226" s="22" t="str">
        <f>IF(Dagligt!$E226=G$5,IF(Dagligt!$H226=0,"",Dagligt!$H226),IF(Dagligt!$G226=Dagligt!$AE$8,IF(Dagligt!$I226=0,"",Dagligt!$I226),""))</f>
        <v/>
      </c>
      <c r="I226" s="22" t="str">
        <f>IF(Dagligt!$E226=I$5,IF(Dagligt!$I226=0,"",Dagligt!$I226),IF(Dagligt!$G226=Dagligt!$AE$9,IF(Dagligt!$H226=0,"",Dagligt!$H226),""))</f>
        <v/>
      </c>
      <c r="J226" s="22" t="str">
        <f>IF(Dagligt!$E226=I$5,IF(Dagligt!$H226=0,"",Dagligt!$H226),IF(Dagligt!$G226=Dagligt!$AE$9,IF(Dagligt!$I226=0,"",Dagligt!$I226),""))</f>
        <v/>
      </c>
      <c r="K226" s="22" t="str">
        <f>IF(Dagligt!$E226=K$5,IF(Dagligt!$I226=0,"",Dagligt!$I226),"")</f>
        <v/>
      </c>
      <c r="L226" s="22" t="str">
        <f>IF(Dagligt!$E226=K$5,IF(Dagligt!$H226=0,"",Dagligt!$H226),"")</f>
        <v/>
      </c>
      <c r="M226" s="22" t="str">
        <f>IF(Dagligt!$E226=M$5,IF(Dagligt!$I226=0,"",Dagligt!$I226),"")</f>
        <v/>
      </c>
      <c r="N226" s="22" t="str">
        <f>IF(Dagligt!$E226=M$5,IF(Dagligt!$H226=0,"",Dagligt!$H226),"")</f>
        <v/>
      </c>
      <c r="O226" s="22" t="str">
        <f>IF(Dagligt!$E226=O$5,IF(Dagligt!$I226=0,"",Dagligt!$I226),"")</f>
        <v/>
      </c>
      <c r="P226" s="22" t="str">
        <f>IF(Dagligt!$E226=O$5,IF(Dagligt!$H226=0,"",Dagligt!$H226),"")</f>
        <v/>
      </c>
      <c r="Q226" s="22" t="str">
        <f>IF(Dagligt!$E226=Q$5,IF(Dagligt!$I226=0,"",Dagligt!$I226),"")</f>
        <v/>
      </c>
      <c r="R226" s="22" t="str">
        <f>IF(Dagligt!$E226=Q$5,IF(Dagligt!$H226=0,"",Dagligt!$H226),"")</f>
        <v/>
      </c>
      <c r="S226" s="22" t="str">
        <f>IF(Dagligt!$E226=S$5,IF(Dagligt!$I226=0,"",Dagligt!$I226),"")</f>
        <v/>
      </c>
      <c r="T226" s="22" t="str">
        <f>IF(Dagligt!$E226=S$5,IF(Dagligt!$H226=0,"",Dagligt!$H226),"")</f>
        <v/>
      </c>
      <c r="U226" s="22" t="str">
        <f>IF(Dagligt!$E226=U$5,IF(Dagligt!$I226=0,"",Dagligt!$I226),"")</f>
        <v/>
      </c>
      <c r="V226" s="22" t="str">
        <f>IF(Dagligt!$E226=U$5,IF(Dagligt!$H226=0,"",Dagligt!$H226),"")</f>
        <v/>
      </c>
      <c r="W226" s="22" t="str">
        <f>IF(Dagligt!$E226=W$5,IF(Dagligt!$I226=0,"",Dagligt!$I226),"")</f>
        <v/>
      </c>
      <c r="X226" s="22" t="str">
        <f>IF(Dagligt!$E226=W$5,IF(Dagligt!$H226=0,"",Dagligt!$H226),"")</f>
        <v/>
      </c>
      <c r="Y226" s="22" t="str">
        <f>IF(Dagligt!$E226=Y$5,IF(Dagligt!$I226=0,"",Dagligt!$I226),"")</f>
        <v/>
      </c>
      <c r="Z226" s="22" t="str">
        <f>IF(Dagligt!$E226=Y$5,IF(Dagligt!$H226=0,"",Dagligt!$H226),"")</f>
        <v/>
      </c>
      <c r="AA226" t="str">
        <f>IF(Dagligt!$E226=AA$5,IF(Dagligt!$I226=0,"",Dagligt!$I226),"")</f>
        <v/>
      </c>
      <c r="AB226" t="str">
        <f>IF(Dagligt!$E226=AA$5,IF(Dagligt!$H226=0,"",Dagligt!$H226),"")</f>
        <v/>
      </c>
    </row>
    <row r="227" spans="1:28">
      <c r="A227" s="22" t="str">
        <f>Dagligt!A227 &amp; " " &amp;Dagligt!B227 &amp; " " &amp; Dagligt!C227</f>
        <v xml:space="preserve">  </v>
      </c>
      <c r="B227" s="23" t="str">
        <f>IF(Dagligt!D227=0,"",Dagligt!D227)</f>
        <v/>
      </c>
      <c r="C227" s="22" t="str">
        <f>IF(Dagligt!$E227=C$5,IF(Dagligt!$I227=0,"",Dagligt!$I227),IF(Dagligt!$G227=Dagligt!$AE$6,IF(Dagligt!$H227=0,"",Dagligt!$H227),""))</f>
        <v/>
      </c>
      <c r="D227" s="22" t="str">
        <f>IF(Dagligt!$E227=C$5,IF(Dagligt!$H227=0,"",Dagligt!$H227),IF(Dagligt!$G227=Dagligt!$AE$6,IF(Dagligt!$I227=0,"",Dagligt!$I227),""))</f>
        <v/>
      </c>
      <c r="E227" s="22" t="str">
        <f>IF(Dagligt!$E227=E$5,IF(Dagligt!$I227=0,"",Dagligt!$I227),IF(Dagligt!$G227=Dagligt!$AE$7,IF(Dagligt!$H227=0,"",Dagligt!$H227),""))</f>
        <v/>
      </c>
      <c r="F227" s="22" t="str">
        <f>IF(Dagligt!$E227=E$5,IF(Dagligt!$H227=0,"",Dagligt!$H227),IF(Dagligt!$G227=Dagligt!$AE$7,IF(Dagligt!$I227=0,"",Dagligt!$I227),""))</f>
        <v/>
      </c>
      <c r="G227" s="22" t="str">
        <f>IF(Dagligt!$E227=G$5,IF(Dagligt!$I227=0,"",Dagligt!$I227),IF(Dagligt!$G227=Dagligt!$AE$8,IF(Dagligt!$H227=0,"",Dagligt!$H227),""))</f>
        <v/>
      </c>
      <c r="H227" s="22" t="str">
        <f>IF(Dagligt!$E227=G$5,IF(Dagligt!$H227=0,"",Dagligt!$H227),IF(Dagligt!$G227=Dagligt!$AE$8,IF(Dagligt!$I227=0,"",Dagligt!$I227),""))</f>
        <v/>
      </c>
      <c r="I227" s="22" t="str">
        <f>IF(Dagligt!$E227=I$5,IF(Dagligt!$I227=0,"",Dagligt!$I227),IF(Dagligt!$G227=Dagligt!$AE$9,IF(Dagligt!$H227=0,"",Dagligt!$H227),""))</f>
        <v/>
      </c>
      <c r="J227" s="22" t="str">
        <f>IF(Dagligt!$E227=I$5,IF(Dagligt!$H227=0,"",Dagligt!$H227),IF(Dagligt!$G227=Dagligt!$AE$9,IF(Dagligt!$I227=0,"",Dagligt!$I227),""))</f>
        <v/>
      </c>
      <c r="K227" s="22" t="str">
        <f>IF(Dagligt!$E227=K$5,IF(Dagligt!$I227=0,"",Dagligt!$I227),"")</f>
        <v/>
      </c>
      <c r="L227" s="22" t="str">
        <f>IF(Dagligt!$E227=K$5,IF(Dagligt!$H227=0,"",Dagligt!$H227),"")</f>
        <v/>
      </c>
      <c r="M227" s="22" t="str">
        <f>IF(Dagligt!$E227=M$5,IF(Dagligt!$I227=0,"",Dagligt!$I227),"")</f>
        <v/>
      </c>
      <c r="N227" s="22" t="str">
        <f>IF(Dagligt!$E227=M$5,IF(Dagligt!$H227=0,"",Dagligt!$H227),"")</f>
        <v/>
      </c>
      <c r="O227" s="22" t="str">
        <f>IF(Dagligt!$E227=O$5,IF(Dagligt!$I227=0,"",Dagligt!$I227),"")</f>
        <v/>
      </c>
      <c r="P227" s="22" t="str">
        <f>IF(Dagligt!$E227=O$5,IF(Dagligt!$H227=0,"",Dagligt!$H227),"")</f>
        <v/>
      </c>
      <c r="Q227" s="22" t="str">
        <f>IF(Dagligt!$E227=Q$5,IF(Dagligt!$I227=0,"",Dagligt!$I227),"")</f>
        <v/>
      </c>
      <c r="R227" s="22" t="str">
        <f>IF(Dagligt!$E227=Q$5,IF(Dagligt!$H227=0,"",Dagligt!$H227),"")</f>
        <v/>
      </c>
      <c r="S227" s="22" t="str">
        <f>IF(Dagligt!$E227=S$5,IF(Dagligt!$I227=0,"",Dagligt!$I227),"")</f>
        <v/>
      </c>
      <c r="T227" s="22" t="str">
        <f>IF(Dagligt!$E227=S$5,IF(Dagligt!$H227=0,"",Dagligt!$H227),"")</f>
        <v/>
      </c>
      <c r="U227" s="22" t="str">
        <f>IF(Dagligt!$E227=U$5,IF(Dagligt!$I227=0,"",Dagligt!$I227),"")</f>
        <v/>
      </c>
      <c r="V227" s="22" t="str">
        <f>IF(Dagligt!$E227=U$5,IF(Dagligt!$H227=0,"",Dagligt!$H227),"")</f>
        <v/>
      </c>
      <c r="W227" s="22" t="str">
        <f>IF(Dagligt!$E227=W$5,IF(Dagligt!$I227=0,"",Dagligt!$I227),"")</f>
        <v/>
      </c>
      <c r="X227" s="22" t="str">
        <f>IF(Dagligt!$E227=W$5,IF(Dagligt!$H227=0,"",Dagligt!$H227),"")</f>
        <v/>
      </c>
      <c r="Y227" s="22" t="str">
        <f>IF(Dagligt!$E227=Y$5,IF(Dagligt!$I227=0,"",Dagligt!$I227),"")</f>
        <v/>
      </c>
      <c r="Z227" s="22" t="str">
        <f>IF(Dagligt!$E227=Y$5,IF(Dagligt!$H227=0,"",Dagligt!$H227),"")</f>
        <v/>
      </c>
      <c r="AA227" t="str">
        <f>IF(Dagligt!$E227=AA$5,IF(Dagligt!$I227=0,"",Dagligt!$I227),"")</f>
        <v/>
      </c>
      <c r="AB227" t="str">
        <f>IF(Dagligt!$E227=AA$5,IF(Dagligt!$H227=0,"",Dagligt!$H227),"")</f>
        <v/>
      </c>
    </row>
    <row r="228" spans="1:28">
      <c r="A228" s="22" t="str">
        <f>Dagligt!A228 &amp; " " &amp;Dagligt!B228 &amp; " " &amp; Dagligt!C228</f>
        <v xml:space="preserve">  </v>
      </c>
      <c r="B228" s="23" t="str">
        <f>IF(Dagligt!D228=0,"",Dagligt!D228)</f>
        <v/>
      </c>
      <c r="C228" s="22" t="str">
        <f>IF(Dagligt!$E228=C$5,IF(Dagligt!$I228=0,"",Dagligt!$I228),IF(Dagligt!$G228=Dagligt!$AE$6,IF(Dagligt!$H228=0,"",Dagligt!$H228),""))</f>
        <v/>
      </c>
      <c r="D228" s="22" t="str">
        <f>IF(Dagligt!$E228=C$5,IF(Dagligt!$H228=0,"",Dagligt!$H228),IF(Dagligt!$G228=Dagligt!$AE$6,IF(Dagligt!$I228=0,"",Dagligt!$I228),""))</f>
        <v/>
      </c>
      <c r="E228" s="22" t="str">
        <f>IF(Dagligt!$E228=E$5,IF(Dagligt!$I228=0,"",Dagligt!$I228),IF(Dagligt!$G228=Dagligt!$AE$7,IF(Dagligt!$H228=0,"",Dagligt!$H228),""))</f>
        <v/>
      </c>
      <c r="F228" s="22" t="str">
        <f>IF(Dagligt!$E228=E$5,IF(Dagligt!$H228=0,"",Dagligt!$H228),IF(Dagligt!$G228=Dagligt!$AE$7,IF(Dagligt!$I228=0,"",Dagligt!$I228),""))</f>
        <v/>
      </c>
      <c r="G228" s="22" t="str">
        <f>IF(Dagligt!$E228=G$5,IF(Dagligt!$I228=0,"",Dagligt!$I228),IF(Dagligt!$G228=Dagligt!$AE$8,IF(Dagligt!$H228=0,"",Dagligt!$H228),""))</f>
        <v/>
      </c>
      <c r="H228" s="22" t="str">
        <f>IF(Dagligt!$E228=G$5,IF(Dagligt!$H228=0,"",Dagligt!$H228),IF(Dagligt!$G228=Dagligt!$AE$8,IF(Dagligt!$I228=0,"",Dagligt!$I228),""))</f>
        <v/>
      </c>
      <c r="I228" s="22" t="str">
        <f>IF(Dagligt!$E228=I$5,IF(Dagligt!$I228=0,"",Dagligt!$I228),IF(Dagligt!$G228=Dagligt!$AE$9,IF(Dagligt!$H228=0,"",Dagligt!$H228),""))</f>
        <v/>
      </c>
      <c r="J228" s="22" t="str">
        <f>IF(Dagligt!$E228=I$5,IF(Dagligt!$H228=0,"",Dagligt!$H228),IF(Dagligt!$G228=Dagligt!$AE$9,IF(Dagligt!$I228=0,"",Dagligt!$I228),""))</f>
        <v/>
      </c>
      <c r="K228" s="22" t="str">
        <f>IF(Dagligt!$E228=K$5,IF(Dagligt!$I228=0,"",Dagligt!$I228),"")</f>
        <v/>
      </c>
      <c r="L228" s="22" t="str">
        <f>IF(Dagligt!$E228=K$5,IF(Dagligt!$H228=0,"",Dagligt!$H228),"")</f>
        <v/>
      </c>
      <c r="M228" s="22" t="str">
        <f>IF(Dagligt!$E228=M$5,IF(Dagligt!$I228=0,"",Dagligt!$I228),"")</f>
        <v/>
      </c>
      <c r="N228" s="22" t="str">
        <f>IF(Dagligt!$E228=M$5,IF(Dagligt!$H228=0,"",Dagligt!$H228),"")</f>
        <v/>
      </c>
      <c r="O228" s="22" t="str">
        <f>IF(Dagligt!$E228=O$5,IF(Dagligt!$I228=0,"",Dagligt!$I228),"")</f>
        <v/>
      </c>
      <c r="P228" s="22" t="str">
        <f>IF(Dagligt!$E228=O$5,IF(Dagligt!$H228=0,"",Dagligt!$H228),"")</f>
        <v/>
      </c>
      <c r="Q228" s="22" t="str">
        <f>IF(Dagligt!$E228=Q$5,IF(Dagligt!$I228=0,"",Dagligt!$I228),"")</f>
        <v/>
      </c>
      <c r="R228" s="22" t="str">
        <f>IF(Dagligt!$E228=Q$5,IF(Dagligt!$H228=0,"",Dagligt!$H228),"")</f>
        <v/>
      </c>
      <c r="S228" s="22" t="str">
        <f>IF(Dagligt!$E228=S$5,IF(Dagligt!$I228=0,"",Dagligt!$I228),"")</f>
        <v/>
      </c>
      <c r="T228" s="22" t="str">
        <f>IF(Dagligt!$E228=S$5,IF(Dagligt!$H228=0,"",Dagligt!$H228),"")</f>
        <v/>
      </c>
      <c r="U228" s="22" t="str">
        <f>IF(Dagligt!$E228=U$5,IF(Dagligt!$I228=0,"",Dagligt!$I228),"")</f>
        <v/>
      </c>
      <c r="V228" s="22" t="str">
        <f>IF(Dagligt!$E228=U$5,IF(Dagligt!$H228=0,"",Dagligt!$H228),"")</f>
        <v/>
      </c>
      <c r="W228" s="22" t="str">
        <f>IF(Dagligt!$E228=W$5,IF(Dagligt!$I228=0,"",Dagligt!$I228),"")</f>
        <v/>
      </c>
      <c r="X228" s="22" t="str">
        <f>IF(Dagligt!$E228=W$5,IF(Dagligt!$H228=0,"",Dagligt!$H228),"")</f>
        <v/>
      </c>
      <c r="Y228" s="22" t="str">
        <f>IF(Dagligt!$E228=Y$5,IF(Dagligt!$I228=0,"",Dagligt!$I228),"")</f>
        <v/>
      </c>
      <c r="Z228" s="22" t="str">
        <f>IF(Dagligt!$E228=Y$5,IF(Dagligt!$H228=0,"",Dagligt!$H228),"")</f>
        <v/>
      </c>
      <c r="AA228" t="str">
        <f>IF(Dagligt!$E228=AA$5,IF(Dagligt!$I228=0,"",Dagligt!$I228),"")</f>
        <v/>
      </c>
      <c r="AB228" t="str">
        <f>IF(Dagligt!$E228=AA$5,IF(Dagligt!$H228=0,"",Dagligt!$H228),"")</f>
        <v/>
      </c>
    </row>
    <row r="229" spans="1:28">
      <c r="A229" s="22" t="str">
        <f>Dagligt!A229 &amp; " " &amp;Dagligt!B229 &amp; " " &amp; Dagligt!C229</f>
        <v xml:space="preserve">  </v>
      </c>
      <c r="B229" s="23" t="str">
        <f>IF(Dagligt!D229=0,"",Dagligt!D229)</f>
        <v/>
      </c>
      <c r="C229" s="22" t="str">
        <f>IF(Dagligt!$E229=C$5,IF(Dagligt!$I229=0,"",Dagligt!$I229),IF(Dagligt!$G229=Dagligt!$AE$6,IF(Dagligt!$H229=0,"",Dagligt!$H229),""))</f>
        <v/>
      </c>
      <c r="D229" s="22" t="str">
        <f>IF(Dagligt!$E229=C$5,IF(Dagligt!$H229=0,"",Dagligt!$H229),IF(Dagligt!$G229=Dagligt!$AE$6,IF(Dagligt!$I229=0,"",Dagligt!$I229),""))</f>
        <v/>
      </c>
      <c r="E229" s="22" t="str">
        <f>IF(Dagligt!$E229=E$5,IF(Dagligt!$I229=0,"",Dagligt!$I229),IF(Dagligt!$G229=Dagligt!$AE$7,IF(Dagligt!$H229=0,"",Dagligt!$H229),""))</f>
        <v/>
      </c>
      <c r="F229" s="22" t="str">
        <f>IF(Dagligt!$E229=E$5,IF(Dagligt!$H229=0,"",Dagligt!$H229),IF(Dagligt!$G229=Dagligt!$AE$7,IF(Dagligt!$I229=0,"",Dagligt!$I229),""))</f>
        <v/>
      </c>
      <c r="G229" s="22" t="str">
        <f>IF(Dagligt!$E229=G$5,IF(Dagligt!$I229=0,"",Dagligt!$I229),IF(Dagligt!$G229=Dagligt!$AE$8,IF(Dagligt!$H229=0,"",Dagligt!$H229),""))</f>
        <v/>
      </c>
      <c r="H229" s="22" t="str">
        <f>IF(Dagligt!$E229=G$5,IF(Dagligt!$H229=0,"",Dagligt!$H229),IF(Dagligt!$G229=Dagligt!$AE$8,IF(Dagligt!$I229=0,"",Dagligt!$I229),""))</f>
        <v/>
      </c>
      <c r="I229" s="22" t="str">
        <f>IF(Dagligt!$E229=I$5,IF(Dagligt!$I229=0,"",Dagligt!$I229),IF(Dagligt!$G229=Dagligt!$AE$9,IF(Dagligt!$H229=0,"",Dagligt!$H229),""))</f>
        <v/>
      </c>
      <c r="J229" s="22" t="str">
        <f>IF(Dagligt!$E229=I$5,IF(Dagligt!$H229=0,"",Dagligt!$H229),IF(Dagligt!$G229=Dagligt!$AE$9,IF(Dagligt!$I229=0,"",Dagligt!$I229),""))</f>
        <v/>
      </c>
      <c r="K229" s="22" t="str">
        <f>IF(Dagligt!$E229=K$5,IF(Dagligt!$I229=0,"",Dagligt!$I229),"")</f>
        <v/>
      </c>
      <c r="L229" s="22" t="str">
        <f>IF(Dagligt!$E229=K$5,IF(Dagligt!$H229=0,"",Dagligt!$H229),"")</f>
        <v/>
      </c>
      <c r="M229" s="22" t="str">
        <f>IF(Dagligt!$E229=M$5,IF(Dagligt!$I229=0,"",Dagligt!$I229),"")</f>
        <v/>
      </c>
      <c r="N229" s="22" t="str">
        <f>IF(Dagligt!$E229=M$5,IF(Dagligt!$H229=0,"",Dagligt!$H229),"")</f>
        <v/>
      </c>
      <c r="O229" s="22" t="str">
        <f>IF(Dagligt!$E229=O$5,IF(Dagligt!$I229=0,"",Dagligt!$I229),"")</f>
        <v/>
      </c>
      <c r="P229" s="22" t="str">
        <f>IF(Dagligt!$E229=O$5,IF(Dagligt!$H229=0,"",Dagligt!$H229),"")</f>
        <v/>
      </c>
      <c r="Q229" s="22" t="str">
        <f>IF(Dagligt!$E229=Q$5,IF(Dagligt!$I229=0,"",Dagligt!$I229),"")</f>
        <v/>
      </c>
      <c r="R229" s="22" t="str">
        <f>IF(Dagligt!$E229=Q$5,IF(Dagligt!$H229=0,"",Dagligt!$H229),"")</f>
        <v/>
      </c>
      <c r="S229" s="22" t="str">
        <f>IF(Dagligt!$E229=S$5,IF(Dagligt!$I229=0,"",Dagligt!$I229),"")</f>
        <v/>
      </c>
      <c r="T229" s="22" t="str">
        <f>IF(Dagligt!$E229=S$5,IF(Dagligt!$H229=0,"",Dagligt!$H229),"")</f>
        <v/>
      </c>
      <c r="U229" s="22" t="str">
        <f>IF(Dagligt!$E229=U$5,IF(Dagligt!$I229=0,"",Dagligt!$I229),"")</f>
        <v/>
      </c>
      <c r="V229" s="22" t="str">
        <f>IF(Dagligt!$E229=U$5,IF(Dagligt!$H229=0,"",Dagligt!$H229),"")</f>
        <v/>
      </c>
      <c r="W229" s="22" t="str">
        <f>IF(Dagligt!$E229=W$5,IF(Dagligt!$I229=0,"",Dagligt!$I229),"")</f>
        <v/>
      </c>
      <c r="X229" s="22" t="str">
        <f>IF(Dagligt!$E229=W$5,IF(Dagligt!$H229=0,"",Dagligt!$H229),"")</f>
        <v/>
      </c>
      <c r="Y229" s="22" t="str">
        <f>IF(Dagligt!$E229=Y$5,IF(Dagligt!$I229=0,"",Dagligt!$I229),"")</f>
        <v/>
      </c>
      <c r="Z229" s="22" t="str">
        <f>IF(Dagligt!$E229=Y$5,IF(Dagligt!$H229=0,"",Dagligt!$H229),"")</f>
        <v/>
      </c>
      <c r="AA229" t="str">
        <f>IF(Dagligt!$E229=AA$5,IF(Dagligt!$I229=0,"",Dagligt!$I229),"")</f>
        <v/>
      </c>
      <c r="AB229" t="str">
        <f>IF(Dagligt!$E229=AA$5,IF(Dagligt!$H229=0,"",Dagligt!$H229),"")</f>
        <v/>
      </c>
    </row>
    <row r="230" spans="1:28">
      <c r="A230" s="22" t="str">
        <f>Dagligt!A230 &amp; " " &amp;Dagligt!B230 &amp; " " &amp; Dagligt!C230</f>
        <v xml:space="preserve">  </v>
      </c>
      <c r="B230" s="23" t="str">
        <f>IF(Dagligt!D230=0,"",Dagligt!D230)</f>
        <v/>
      </c>
      <c r="C230" s="22" t="str">
        <f>IF(Dagligt!$E230=C$5,IF(Dagligt!$I230=0,"",Dagligt!$I230),IF(Dagligt!$G230=Dagligt!$AE$6,IF(Dagligt!$H230=0,"",Dagligt!$H230),""))</f>
        <v/>
      </c>
      <c r="D230" s="22" t="str">
        <f>IF(Dagligt!$E230=C$5,IF(Dagligt!$H230=0,"",Dagligt!$H230),IF(Dagligt!$G230=Dagligt!$AE$6,IF(Dagligt!$I230=0,"",Dagligt!$I230),""))</f>
        <v/>
      </c>
      <c r="E230" s="22" t="str">
        <f>IF(Dagligt!$E230=E$5,IF(Dagligt!$I230=0,"",Dagligt!$I230),IF(Dagligt!$G230=Dagligt!$AE$7,IF(Dagligt!$H230=0,"",Dagligt!$H230),""))</f>
        <v/>
      </c>
      <c r="F230" s="22" t="str">
        <f>IF(Dagligt!$E230=E$5,IF(Dagligt!$H230=0,"",Dagligt!$H230),IF(Dagligt!$G230=Dagligt!$AE$7,IF(Dagligt!$I230=0,"",Dagligt!$I230),""))</f>
        <v/>
      </c>
      <c r="G230" s="22" t="str">
        <f>IF(Dagligt!$E230=G$5,IF(Dagligt!$I230=0,"",Dagligt!$I230),IF(Dagligt!$G230=Dagligt!$AE$8,IF(Dagligt!$H230=0,"",Dagligt!$H230),""))</f>
        <v/>
      </c>
      <c r="H230" s="22" t="str">
        <f>IF(Dagligt!$E230=G$5,IF(Dagligt!$H230=0,"",Dagligt!$H230),IF(Dagligt!$G230=Dagligt!$AE$8,IF(Dagligt!$I230=0,"",Dagligt!$I230),""))</f>
        <v/>
      </c>
      <c r="I230" s="22" t="str">
        <f>IF(Dagligt!$E230=I$5,IF(Dagligt!$I230=0,"",Dagligt!$I230),IF(Dagligt!$G230=Dagligt!$AE$9,IF(Dagligt!$H230=0,"",Dagligt!$H230),""))</f>
        <v/>
      </c>
      <c r="J230" s="22" t="str">
        <f>IF(Dagligt!$E230=I$5,IF(Dagligt!$H230=0,"",Dagligt!$H230),IF(Dagligt!$G230=Dagligt!$AE$9,IF(Dagligt!$I230=0,"",Dagligt!$I230),""))</f>
        <v/>
      </c>
      <c r="K230" s="22" t="str">
        <f>IF(Dagligt!$E230=K$5,IF(Dagligt!$I230=0,"",Dagligt!$I230),"")</f>
        <v/>
      </c>
      <c r="L230" s="22" t="str">
        <f>IF(Dagligt!$E230=K$5,IF(Dagligt!$H230=0,"",Dagligt!$H230),"")</f>
        <v/>
      </c>
      <c r="M230" s="22" t="str">
        <f>IF(Dagligt!$E230=M$5,IF(Dagligt!$I230=0,"",Dagligt!$I230),"")</f>
        <v/>
      </c>
      <c r="N230" s="22" t="str">
        <f>IF(Dagligt!$E230=M$5,IF(Dagligt!$H230=0,"",Dagligt!$H230),"")</f>
        <v/>
      </c>
      <c r="O230" s="22" t="str">
        <f>IF(Dagligt!$E230=O$5,IF(Dagligt!$I230=0,"",Dagligt!$I230),"")</f>
        <v/>
      </c>
      <c r="P230" s="22" t="str">
        <f>IF(Dagligt!$E230=O$5,IF(Dagligt!$H230=0,"",Dagligt!$H230),"")</f>
        <v/>
      </c>
      <c r="Q230" s="22" t="str">
        <f>IF(Dagligt!$E230=Q$5,IF(Dagligt!$I230=0,"",Dagligt!$I230),"")</f>
        <v/>
      </c>
      <c r="R230" s="22" t="str">
        <f>IF(Dagligt!$E230=Q$5,IF(Dagligt!$H230=0,"",Dagligt!$H230),"")</f>
        <v/>
      </c>
      <c r="S230" s="22" t="str">
        <f>IF(Dagligt!$E230=S$5,IF(Dagligt!$I230=0,"",Dagligt!$I230),"")</f>
        <v/>
      </c>
      <c r="T230" s="22" t="str">
        <f>IF(Dagligt!$E230=S$5,IF(Dagligt!$H230=0,"",Dagligt!$H230),"")</f>
        <v/>
      </c>
      <c r="U230" s="22" t="str">
        <f>IF(Dagligt!$E230=U$5,IF(Dagligt!$I230=0,"",Dagligt!$I230),"")</f>
        <v/>
      </c>
      <c r="V230" s="22" t="str">
        <f>IF(Dagligt!$E230=U$5,IF(Dagligt!$H230=0,"",Dagligt!$H230),"")</f>
        <v/>
      </c>
      <c r="W230" s="22" t="str">
        <f>IF(Dagligt!$E230=W$5,IF(Dagligt!$I230=0,"",Dagligt!$I230),"")</f>
        <v/>
      </c>
      <c r="X230" s="22" t="str">
        <f>IF(Dagligt!$E230=W$5,IF(Dagligt!$H230=0,"",Dagligt!$H230),"")</f>
        <v/>
      </c>
      <c r="Y230" s="22" t="str">
        <f>IF(Dagligt!$E230=Y$5,IF(Dagligt!$I230=0,"",Dagligt!$I230),"")</f>
        <v/>
      </c>
      <c r="Z230" s="22" t="str">
        <f>IF(Dagligt!$E230=Y$5,IF(Dagligt!$H230=0,"",Dagligt!$H230),"")</f>
        <v/>
      </c>
      <c r="AA230" t="str">
        <f>IF(Dagligt!$E230=AA$5,IF(Dagligt!$I230=0,"",Dagligt!$I230),"")</f>
        <v/>
      </c>
      <c r="AB230" t="str">
        <f>IF(Dagligt!$E230=AA$5,IF(Dagligt!$H230=0,"",Dagligt!$H230),"")</f>
        <v/>
      </c>
    </row>
    <row r="231" spans="1:28">
      <c r="A231" s="22" t="str">
        <f>Dagligt!A231 &amp; " " &amp;Dagligt!B231 &amp; " " &amp; Dagligt!C231</f>
        <v xml:space="preserve">  </v>
      </c>
      <c r="B231" s="23" t="str">
        <f>IF(Dagligt!D231=0,"",Dagligt!D231)</f>
        <v/>
      </c>
      <c r="C231" s="22" t="str">
        <f>IF(Dagligt!$E231=C$5,IF(Dagligt!$I231=0,"",Dagligt!$I231),IF(Dagligt!$G231=Dagligt!$AE$6,IF(Dagligt!$H231=0,"",Dagligt!$H231),""))</f>
        <v/>
      </c>
      <c r="D231" s="22" t="str">
        <f>IF(Dagligt!$E231=C$5,IF(Dagligt!$H231=0,"",Dagligt!$H231),IF(Dagligt!$G231=Dagligt!$AE$6,IF(Dagligt!$I231=0,"",Dagligt!$I231),""))</f>
        <v/>
      </c>
      <c r="E231" s="22" t="str">
        <f>IF(Dagligt!$E231=E$5,IF(Dagligt!$I231=0,"",Dagligt!$I231),IF(Dagligt!$G231=Dagligt!$AE$7,IF(Dagligt!$H231=0,"",Dagligt!$H231),""))</f>
        <v/>
      </c>
      <c r="F231" s="22" t="str">
        <f>IF(Dagligt!$E231=E$5,IF(Dagligt!$H231=0,"",Dagligt!$H231),IF(Dagligt!$G231=Dagligt!$AE$7,IF(Dagligt!$I231=0,"",Dagligt!$I231),""))</f>
        <v/>
      </c>
      <c r="G231" s="22" t="str">
        <f>IF(Dagligt!$E231=G$5,IF(Dagligt!$I231=0,"",Dagligt!$I231),IF(Dagligt!$G231=Dagligt!$AE$8,IF(Dagligt!$H231=0,"",Dagligt!$H231),""))</f>
        <v/>
      </c>
      <c r="H231" s="22" t="str">
        <f>IF(Dagligt!$E231=G$5,IF(Dagligt!$H231=0,"",Dagligt!$H231),IF(Dagligt!$G231=Dagligt!$AE$8,IF(Dagligt!$I231=0,"",Dagligt!$I231),""))</f>
        <v/>
      </c>
      <c r="I231" s="22" t="str">
        <f>IF(Dagligt!$E231=I$5,IF(Dagligt!$I231=0,"",Dagligt!$I231),IF(Dagligt!$G231=Dagligt!$AE$9,IF(Dagligt!$H231=0,"",Dagligt!$H231),""))</f>
        <v/>
      </c>
      <c r="J231" s="22" t="str">
        <f>IF(Dagligt!$E231=I$5,IF(Dagligt!$H231=0,"",Dagligt!$H231),IF(Dagligt!$G231=Dagligt!$AE$9,IF(Dagligt!$I231=0,"",Dagligt!$I231),""))</f>
        <v/>
      </c>
      <c r="K231" s="22" t="str">
        <f>IF(Dagligt!$E231=K$5,IF(Dagligt!$I231=0,"",Dagligt!$I231),"")</f>
        <v/>
      </c>
      <c r="L231" s="22" t="str">
        <f>IF(Dagligt!$E231=K$5,IF(Dagligt!$H231=0,"",Dagligt!$H231),"")</f>
        <v/>
      </c>
      <c r="M231" s="22" t="str">
        <f>IF(Dagligt!$E231=M$5,IF(Dagligt!$I231=0,"",Dagligt!$I231),"")</f>
        <v/>
      </c>
      <c r="N231" s="22" t="str">
        <f>IF(Dagligt!$E231=M$5,IF(Dagligt!$H231=0,"",Dagligt!$H231),"")</f>
        <v/>
      </c>
      <c r="O231" s="22" t="str">
        <f>IF(Dagligt!$E231=O$5,IF(Dagligt!$I231=0,"",Dagligt!$I231),"")</f>
        <v/>
      </c>
      <c r="P231" s="22" t="str">
        <f>IF(Dagligt!$E231=O$5,IF(Dagligt!$H231=0,"",Dagligt!$H231),"")</f>
        <v/>
      </c>
      <c r="Q231" s="22" t="str">
        <f>IF(Dagligt!$E231=Q$5,IF(Dagligt!$I231=0,"",Dagligt!$I231),"")</f>
        <v/>
      </c>
      <c r="R231" s="22" t="str">
        <f>IF(Dagligt!$E231=Q$5,IF(Dagligt!$H231=0,"",Dagligt!$H231),"")</f>
        <v/>
      </c>
      <c r="S231" s="22" t="str">
        <f>IF(Dagligt!$E231=S$5,IF(Dagligt!$I231=0,"",Dagligt!$I231),"")</f>
        <v/>
      </c>
      <c r="T231" s="22" t="str">
        <f>IF(Dagligt!$E231=S$5,IF(Dagligt!$H231=0,"",Dagligt!$H231),"")</f>
        <v/>
      </c>
      <c r="U231" s="22" t="str">
        <f>IF(Dagligt!$E231=U$5,IF(Dagligt!$I231=0,"",Dagligt!$I231),"")</f>
        <v/>
      </c>
      <c r="V231" s="22" t="str">
        <f>IF(Dagligt!$E231=U$5,IF(Dagligt!$H231=0,"",Dagligt!$H231),"")</f>
        <v/>
      </c>
      <c r="W231" s="22" t="str">
        <f>IF(Dagligt!$E231=W$5,IF(Dagligt!$I231=0,"",Dagligt!$I231),"")</f>
        <v/>
      </c>
      <c r="X231" s="22" t="str">
        <f>IF(Dagligt!$E231=W$5,IF(Dagligt!$H231=0,"",Dagligt!$H231),"")</f>
        <v/>
      </c>
      <c r="Y231" s="22" t="str">
        <f>IF(Dagligt!$E231=Y$5,IF(Dagligt!$I231=0,"",Dagligt!$I231),"")</f>
        <v/>
      </c>
      <c r="Z231" s="22" t="str">
        <f>IF(Dagligt!$E231=Y$5,IF(Dagligt!$H231=0,"",Dagligt!$H231),"")</f>
        <v/>
      </c>
      <c r="AA231" t="str">
        <f>IF(Dagligt!$E231=AA$5,IF(Dagligt!$I231=0,"",Dagligt!$I231),"")</f>
        <v/>
      </c>
      <c r="AB231" t="str">
        <f>IF(Dagligt!$E231=AA$5,IF(Dagligt!$H231=0,"",Dagligt!$H231),"")</f>
        <v/>
      </c>
    </row>
    <row r="232" spans="1:28">
      <c r="A232" s="22" t="str">
        <f>Dagligt!A232 &amp; " " &amp;Dagligt!B232 &amp; " " &amp; Dagligt!C232</f>
        <v xml:space="preserve">  </v>
      </c>
      <c r="B232" s="23" t="str">
        <f>IF(Dagligt!D232=0,"",Dagligt!D232)</f>
        <v/>
      </c>
      <c r="C232" s="22" t="str">
        <f>IF(Dagligt!$E232=C$5,IF(Dagligt!$I232=0,"",Dagligt!$I232),IF(Dagligt!$G232=Dagligt!$AE$6,IF(Dagligt!$H232=0,"",Dagligt!$H232),""))</f>
        <v/>
      </c>
      <c r="D232" s="22" t="str">
        <f>IF(Dagligt!$E232=C$5,IF(Dagligt!$H232=0,"",Dagligt!$H232),IF(Dagligt!$G232=Dagligt!$AE$6,IF(Dagligt!$I232=0,"",Dagligt!$I232),""))</f>
        <v/>
      </c>
      <c r="E232" s="22" t="str">
        <f>IF(Dagligt!$E232=E$5,IF(Dagligt!$I232=0,"",Dagligt!$I232),IF(Dagligt!$G232=Dagligt!$AE$7,IF(Dagligt!$H232=0,"",Dagligt!$H232),""))</f>
        <v/>
      </c>
      <c r="F232" s="22" t="str">
        <f>IF(Dagligt!$E232=E$5,IF(Dagligt!$H232=0,"",Dagligt!$H232),IF(Dagligt!$G232=Dagligt!$AE$7,IF(Dagligt!$I232=0,"",Dagligt!$I232),""))</f>
        <v/>
      </c>
      <c r="G232" s="22" t="str">
        <f>IF(Dagligt!$E232=G$5,IF(Dagligt!$I232=0,"",Dagligt!$I232),IF(Dagligt!$G232=Dagligt!$AE$8,IF(Dagligt!$H232=0,"",Dagligt!$H232),""))</f>
        <v/>
      </c>
      <c r="H232" s="22" t="str">
        <f>IF(Dagligt!$E232=G$5,IF(Dagligt!$H232=0,"",Dagligt!$H232),IF(Dagligt!$G232=Dagligt!$AE$8,IF(Dagligt!$I232=0,"",Dagligt!$I232),""))</f>
        <v/>
      </c>
      <c r="I232" s="22" t="str">
        <f>IF(Dagligt!$E232=I$5,IF(Dagligt!$I232=0,"",Dagligt!$I232),IF(Dagligt!$G232=Dagligt!$AE$9,IF(Dagligt!$H232=0,"",Dagligt!$H232),""))</f>
        <v/>
      </c>
      <c r="J232" s="22" t="str">
        <f>IF(Dagligt!$E232=I$5,IF(Dagligt!$H232=0,"",Dagligt!$H232),IF(Dagligt!$G232=Dagligt!$AE$9,IF(Dagligt!$I232=0,"",Dagligt!$I232),""))</f>
        <v/>
      </c>
      <c r="K232" s="22" t="str">
        <f>IF(Dagligt!$E232=K$5,IF(Dagligt!$I232=0,"",Dagligt!$I232),"")</f>
        <v/>
      </c>
      <c r="L232" s="22" t="str">
        <f>IF(Dagligt!$E232=K$5,IF(Dagligt!$H232=0,"",Dagligt!$H232),"")</f>
        <v/>
      </c>
      <c r="M232" s="22" t="str">
        <f>IF(Dagligt!$E232=M$5,IF(Dagligt!$I232=0,"",Dagligt!$I232),"")</f>
        <v/>
      </c>
      <c r="N232" s="22" t="str">
        <f>IF(Dagligt!$E232=M$5,IF(Dagligt!$H232=0,"",Dagligt!$H232),"")</f>
        <v/>
      </c>
      <c r="O232" s="22" t="str">
        <f>IF(Dagligt!$E232=O$5,IF(Dagligt!$I232=0,"",Dagligt!$I232),"")</f>
        <v/>
      </c>
      <c r="P232" s="22" t="str">
        <f>IF(Dagligt!$E232=O$5,IF(Dagligt!$H232=0,"",Dagligt!$H232),"")</f>
        <v/>
      </c>
      <c r="Q232" s="22" t="str">
        <f>IF(Dagligt!$E232=Q$5,IF(Dagligt!$I232=0,"",Dagligt!$I232),"")</f>
        <v/>
      </c>
      <c r="R232" s="22" t="str">
        <f>IF(Dagligt!$E232=Q$5,IF(Dagligt!$H232=0,"",Dagligt!$H232),"")</f>
        <v/>
      </c>
      <c r="S232" s="22" t="str">
        <f>IF(Dagligt!$E232=S$5,IF(Dagligt!$I232=0,"",Dagligt!$I232),"")</f>
        <v/>
      </c>
      <c r="T232" s="22" t="str">
        <f>IF(Dagligt!$E232=S$5,IF(Dagligt!$H232=0,"",Dagligt!$H232),"")</f>
        <v/>
      </c>
      <c r="U232" s="22" t="str">
        <f>IF(Dagligt!$E232=U$5,IF(Dagligt!$I232=0,"",Dagligt!$I232),"")</f>
        <v/>
      </c>
      <c r="V232" s="22" t="str">
        <f>IF(Dagligt!$E232=U$5,IF(Dagligt!$H232=0,"",Dagligt!$H232),"")</f>
        <v/>
      </c>
      <c r="W232" s="22" t="str">
        <f>IF(Dagligt!$E232=W$5,IF(Dagligt!$I232=0,"",Dagligt!$I232),"")</f>
        <v/>
      </c>
      <c r="X232" s="22" t="str">
        <f>IF(Dagligt!$E232=W$5,IF(Dagligt!$H232=0,"",Dagligt!$H232),"")</f>
        <v/>
      </c>
      <c r="Y232" s="22" t="str">
        <f>IF(Dagligt!$E232=Y$5,IF(Dagligt!$I232=0,"",Dagligt!$I232),"")</f>
        <v/>
      </c>
      <c r="Z232" s="22" t="str">
        <f>IF(Dagligt!$E232=Y$5,IF(Dagligt!$H232=0,"",Dagligt!$H232),"")</f>
        <v/>
      </c>
      <c r="AA232" t="str">
        <f>IF(Dagligt!$E232=AA$5,IF(Dagligt!$I232=0,"",Dagligt!$I232),"")</f>
        <v/>
      </c>
      <c r="AB232" t="str">
        <f>IF(Dagligt!$E232=AA$5,IF(Dagligt!$H232=0,"",Dagligt!$H232),"")</f>
        <v/>
      </c>
    </row>
    <row r="233" spans="1:28">
      <c r="A233" s="22" t="str">
        <f>Dagligt!A233 &amp; " " &amp;Dagligt!B233 &amp; " " &amp; Dagligt!C233</f>
        <v xml:space="preserve">  </v>
      </c>
      <c r="B233" s="23" t="str">
        <f>IF(Dagligt!D233=0,"",Dagligt!D233)</f>
        <v/>
      </c>
      <c r="C233" s="22" t="str">
        <f>IF(Dagligt!$E233=C$5,IF(Dagligt!$I233=0,"",Dagligt!$I233),IF(Dagligt!$G233=Dagligt!$AE$6,IF(Dagligt!$H233=0,"",Dagligt!$H233),""))</f>
        <v/>
      </c>
      <c r="D233" s="22" t="str">
        <f>IF(Dagligt!$E233=C$5,IF(Dagligt!$H233=0,"",Dagligt!$H233),IF(Dagligt!$G233=Dagligt!$AE$6,IF(Dagligt!$I233=0,"",Dagligt!$I233),""))</f>
        <v/>
      </c>
      <c r="E233" s="22" t="str">
        <f>IF(Dagligt!$E233=E$5,IF(Dagligt!$I233=0,"",Dagligt!$I233),IF(Dagligt!$G233=Dagligt!$AE$7,IF(Dagligt!$H233=0,"",Dagligt!$H233),""))</f>
        <v/>
      </c>
      <c r="F233" s="22" t="str">
        <f>IF(Dagligt!$E233=E$5,IF(Dagligt!$H233=0,"",Dagligt!$H233),IF(Dagligt!$G233=Dagligt!$AE$7,IF(Dagligt!$I233=0,"",Dagligt!$I233),""))</f>
        <v/>
      </c>
      <c r="G233" s="22" t="str">
        <f>IF(Dagligt!$E233=G$5,IF(Dagligt!$I233=0,"",Dagligt!$I233),IF(Dagligt!$G233=Dagligt!$AE$8,IF(Dagligt!$H233=0,"",Dagligt!$H233),""))</f>
        <v/>
      </c>
      <c r="H233" s="22" t="str">
        <f>IF(Dagligt!$E233=G$5,IF(Dagligt!$H233=0,"",Dagligt!$H233),IF(Dagligt!$G233=Dagligt!$AE$8,IF(Dagligt!$I233=0,"",Dagligt!$I233),""))</f>
        <v/>
      </c>
      <c r="I233" s="22" t="str">
        <f>IF(Dagligt!$E233=I$5,IF(Dagligt!$I233=0,"",Dagligt!$I233),IF(Dagligt!$G233=Dagligt!$AE$9,IF(Dagligt!$H233=0,"",Dagligt!$H233),""))</f>
        <v/>
      </c>
      <c r="J233" s="22" t="str">
        <f>IF(Dagligt!$E233=I$5,IF(Dagligt!$H233=0,"",Dagligt!$H233),IF(Dagligt!$G233=Dagligt!$AE$9,IF(Dagligt!$I233=0,"",Dagligt!$I233),""))</f>
        <v/>
      </c>
      <c r="K233" s="22" t="str">
        <f>IF(Dagligt!$E233=K$5,IF(Dagligt!$I233=0,"",Dagligt!$I233),"")</f>
        <v/>
      </c>
      <c r="L233" s="22" t="str">
        <f>IF(Dagligt!$E233=K$5,IF(Dagligt!$H233=0,"",Dagligt!$H233),"")</f>
        <v/>
      </c>
      <c r="M233" s="22" t="str">
        <f>IF(Dagligt!$E233=M$5,IF(Dagligt!$I233=0,"",Dagligt!$I233),"")</f>
        <v/>
      </c>
      <c r="N233" s="22" t="str">
        <f>IF(Dagligt!$E233=M$5,IF(Dagligt!$H233=0,"",Dagligt!$H233),"")</f>
        <v/>
      </c>
      <c r="O233" s="22" t="str">
        <f>IF(Dagligt!$E233=O$5,IF(Dagligt!$I233=0,"",Dagligt!$I233),"")</f>
        <v/>
      </c>
      <c r="P233" s="22" t="str">
        <f>IF(Dagligt!$E233=O$5,IF(Dagligt!$H233=0,"",Dagligt!$H233),"")</f>
        <v/>
      </c>
      <c r="Q233" s="22" t="str">
        <f>IF(Dagligt!$E233=Q$5,IF(Dagligt!$I233=0,"",Dagligt!$I233),"")</f>
        <v/>
      </c>
      <c r="R233" s="22" t="str">
        <f>IF(Dagligt!$E233=Q$5,IF(Dagligt!$H233=0,"",Dagligt!$H233),"")</f>
        <v/>
      </c>
      <c r="S233" s="22" t="str">
        <f>IF(Dagligt!$E233=S$5,IF(Dagligt!$I233=0,"",Dagligt!$I233),"")</f>
        <v/>
      </c>
      <c r="T233" s="22" t="str">
        <f>IF(Dagligt!$E233=S$5,IF(Dagligt!$H233=0,"",Dagligt!$H233),"")</f>
        <v/>
      </c>
      <c r="U233" s="22" t="str">
        <f>IF(Dagligt!$E233=U$5,IF(Dagligt!$I233=0,"",Dagligt!$I233),"")</f>
        <v/>
      </c>
      <c r="V233" s="22" t="str">
        <f>IF(Dagligt!$E233=U$5,IF(Dagligt!$H233=0,"",Dagligt!$H233),"")</f>
        <v/>
      </c>
      <c r="W233" s="22" t="str">
        <f>IF(Dagligt!$E233=W$5,IF(Dagligt!$I233=0,"",Dagligt!$I233),"")</f>
        <v/>
      </c>
      <c r="X233" s="22" t="str">
        <f>IF(Dagligt!$E233=W$5,IF(Dagligt!$H233=0,"",Dagligt!$H233),"")</f>
        <v/>
      </c>
      <c r="Y233" s="22" t="str">
        <f>IF(Dagligt!$E233=Y$5,IF(Dagligt!$I233=0,"",Dagligt!$I233),"")</f>
        <v/>
      </c>
      <c r="Z233" s="22" t="str">
        <f>IF(Dagligt!$E233=Y$5,IF(Dagligt!$H233=0,"",Dagligt!$H233),"")</f>
        <v/>
      </c>
      <c r="AA233" t="str">
        <f>IF(Dagligt!$E233=AA$5,IF(Dagligt!$I233=0,"",Dagligt!$I233),"")</f>
        <v/>
      </c>
      <c r="AB233" t="str">
        <f>IF(Dagligt!$E233=AA$5,IF(Dagligt!$H233=0,"",Dagligt!$H233),"")</f>
        <v/>
      </c>
    </row>
    <row r="234" spans="1:28">
      <c r="A234" s="22" t="str">
        <f>Dagligt!A234 &amp; " " &amp;Dagligt!B234 &amp; " " &amp; Dagligt!C234</f>
        <v xml:space="preserve">  </v>
      </c>
      <c r="B234" s="23" t="str">
        <f>IF(Dagligt!D234=0,"",Dagligt!D234)</f>
        <v/>
      </c>
      <c r="C234" s="22" t="str">
        <f>IF(Dagligt!$E234=C$5,IF(Dagligt!$I234=0,"",Dagligt!$I234),IF(Dagligt!$G234=Dagligt!$AE$6,IF(Dagligt!$H234=0,"",Dagligt!$H234),""))</f>
        <v/>
      </c>
      <c r="D234" s="22" t="str">
        <f>IF(Dagligt!$E234=C$5,IF(Dagligt!$H234=0,"",Dagligt!$H234),IF(Dagligt!$G234=Dagligt!$AE$6,IF(Dagligt!$I234=0,"",Dagligt!$I234),""))</f>
        <v/>
      </c>
      <c r="E234" s="22" t="str">
        <f>IF(Dagligt!$E234=E$5,IF(Dagligt!$I234=0,"",Dagligt!$I234),IF(Dagligt!$G234=Dagligt!$AE$7,IF(Dagligt!$H234=0,"",Dagligt!$H234),""))</f>
        <v/>
      </c>
      <c r="F234" s="22" t="str">
        <f>IF(Dagligt!$E234=E$5,IF(Dagligt!$H234=0,"",Dagligt!$H234),IF(Dagligt!$G234=Dagligt!$AE$7,IF(Dagligt!$I234=0,"",Dagligt!$I234),""))</f>
        <v/>
      </c>
      <c r="G234" s="22" t="str">
        <f>IF(Dagligt!$E234=G$5,IF(Dagligt!$I234=0,"",Dagligt!$I234),IF(Dagligt!$G234=Dagligt!$AE$8,IF(Dagligt!$H234=0,"",Dagligt!$H234),""))</f>
        <v/>
      </c>
      <c r="H234" s="22" t="str">
        <f>IF(Dagligt!$E234=G$5,IF(Dagligt!$H234=0,"",Dagligt!$H234),IF(Dagligt!$G234=Dagligt!$AE$8,IF(Dagligt!$I234=0,"",Dagligt!$I234),""))</f>
        <v/>
      </c>
      <c r="I234" s="22" t="str">
        <f>IF(Dagligt!$E234=I$5,IF(Dagligt!$I234=0,"",Dagligt!$I234),IF(Dagligt!$G234=Dagligt!$AE$9,IF(Dagligt!$H234=0,"",Dagligt!$H234),""))</f>
        <v/>
      </c>
      <c r="J234" s="22" t="str">
        <f>IF(Dagligt!$E234=I$5,IF(Dagligt!$H234=0,"",Dagligt!$H234),IF(Dagligt!$G234=Dagligt!$AE$9,IF(Dagligt!$I234=0,"",Dagligt!$I234),""))</f>
        <v/>
      </c>
      <c r="K234" s="22" t="str">
        <f>IF(Dagligt!$E234=K$5,IF(Dagligt!$I234=0,"",Dagligt!$I234),"")</f>
        <v/>
      </c>
      <c r="L234" s="22" t="str">
        <f>IF(Dagligt!$E234=K$5,IF(Dagligt!$H234=0,"",Dagligt!$H234),"")</f>
        <v/>
      </c>
      <c r="M234" s="22" t="str">
        <f>IF(Dagligt!$E234=M$5,IF(Dagligt!$I234=0,"",Dagligt!$I234),"")</f>
        <v/>
      </c>
      <c r="N234" s="22" t="str">
        <f>IF(Dagligt!$E234=M$5,IF(Dagligt!$H234=0,"",Dagligt!$H234),"")</f>
        <v/>
      </c>
      <c r="O234" s="22" t="str">
        <f>IF(Dagligt!$E234=O$5,IF(Dagligt!$I234=0,"",Dagligt!$I234),"")</f>
        <v/>
      </c>
      <c r="P234" s="22" t="str">
        <f>IF(Dagligt!$E234=O$5,IF(Dagligt!$H234=0,"",Dagligt!$H234),"")</f>
        <v/>
      </c>
      <c r="Q234" s="22" t="str">
        <f>IF(Dagligt!$E234=Q$5,IF(Dagligt!$I234=0,"",Dagligt!$I234),"")</f>
        <v/>
      </c>
      <c r="R234" s="22" t="str">
        <f>IF(Dagligt!$E234=Q$5,IF(Dagligt!$H234=0,"",Dagligt!$H234),"")</f>
        <v/>
      </c>
      <c r="S234" s="22" t="str">
        <f>IF(Dagligt!$E234=S$5,IF(Dagligt!$I234=0,"",Dagligt!$I234),"")</f>
        <v/>
      </c>
      <c r="T234" s="22" t="str">
        <f>IF(Dagligt!$E234=S$5,IF(Dagligt!$H234=0,"",Dagligt!$H234),"")</f>
        <v/>
      </c>
      <c r="U234" s="22" t="str">
        <f>IF(Dagligt!$E234=U$5,IF(Dagligt!$I234=0,"",Dagligt!$I234),"")</f>
        <v/>
      </c>
      <c r="V234" s="22" t="str">
        <f>IF(Dagligt!$E234=U$5,IF(Dagligt!$H234=0,"",Dagligt!$H234),"")</f>
        <v/>
      </c>
      <c r="W234" s="22" t="str">
        <f>IF(Dagligt!$E234=W$5,IF(Dagligt!$I234=0,"",Dagligt!$I234),"")</f>
        <v/>
      </c>
      <c r="X234" s="22" t="str">
        <f>IF(Dagligt!$E234=W$5,IF(Dagligt!$H234=0,"",Dagligt!$H234),"")</f>
        <v/>
      </c>
      <c r="Y234" s="22" t="str">
        <f>IF(Dagligt!$E234=Y$5,IF(Dagligt!$I234=0,"",Dagligt!$I234),"")</f>
        <v/>
      </c>
      <c r="Z234" s="22" t="str">
        <f>IF(Dagligt!$E234=Y$5,IF(Dagligt!$H234=0,"",Dagligt!$H234),"")</f>
        <v/>
      </c>
      <c r="AA234" t="str">
        <f>IF(Dagligt!$E234=AA$5,IF(Dagligt!$I234=0,"",Dagligt!$I234),"")</f>
        <v/>
      </c>
      <c r="AB234" t="str">
        <f>IF(Dagligt!$E234=AA$5,IF(Dagligt!$H234=0,"",Dagligt!$H234),"")</f>
        <v/>
      </c>
    </row>
    <row r="235" spans="1:28">
      <c r="A235" s="22" t="str">
        <f>Dagligt!A235 &amp; " " &amp;Dagligt!B235 &amp; " " &amp; Dagligt!C235</f>
        <v xml:space="preserve">  </v>
      </c>
      <c r="B235" s="23" t="str">
        <f>IF(Dagligt!D235=0,"",Dagligt!D235)</f>
        <v/>
      </c>
      <c r="C235" s="22" t="str">
        <f>IF(Dagligt!$E235=C$5,IF(Dagligt!$I235=0,"",Dagligt!$I235),IF(Dagligt!$G235=Dagligt!$AE$6,IF(Dagligt!$H235=0,"",Dagligt!$H235),""))</f>
        <v/>
      </c>
      <c r="D235" s="22" t="str">
        <f>IF(Dagligt!$E235=C$5,IF(Dagligt!$H235=0,"",Dagligt!$H235),IF(Dagligt!$G235=Dagligt!$AE$6,IF(Dagligt!$I235=0,"",Dagligt!$I235),""))</f>
        <v/>
      </c>
      <c r="E235" s="22" t="str">
        <f>IF(Dagligt!$E235=E$5,IF(Dagligt!$I235=0,"",Dagligt!$I235),IF(Dagligt!$G235=Dagligt!$AE$7,IF(Dagligt!$H235=0,"",Dagligt!$H235),""))</f>
        <v/>
      </c>
      <c r="F235" s="22" t="str">
        <f>IF(Dagligt!$E235=E$5,IF(Dagligt!$H235=0,"",Dagligt!$H235),IF(Dagligt!$G235=Dagligt!$AE$7,IF(Dagligt!$I235=0,"",Dagligt!$I235),""))</f>
        <v/>
      </c>
      <c r="G235" s="22" t="str">
        <f>IF(Dagligt!$E235=G$5,IF(Dagligt!$I235=0,"",Dagligt!$I235),IF(Dagligt!$G235=Dagligt!$AE$8,IF(Dagligt!$H235=0,"",Dagligt!$H235),""))</f>
        <v/>
      </c>
      <c r="H235" s="22" t="str">
        <f>IF(Dagligt!$E235=G$5,IF(Dagligt!$H235=0,"",Dagligt!$H235),IF(Dagligt!$G235=Dagligt!$AE$8,IF(Dagligt!$I235=0,"",Dagligt!$I235),""))</f>
        <v/>
      </c>
      <c r="I235" s="22" t="str">
        <f>IF(Dagligt!$E235=I$5,IF(Dagligt!$I235=0,"",Dagligt!$I235),IF(Dagligt!$G235=Dagligt!$AE$9,IF(Dagligt!$H235=0,"",Dagligt!$H235),""))</f>
        <v/>
      </c>
      <c r="J235" s="22" t="str">
        <f>IF(Dagligt!$E235=I$5,IF(Dagligt!$H235=0,"",Dagligt!$H235),IF(Dagligt!$G235=Dagligt!$AE$9,IF(Dagligt!$I235=0,"",Dagligt!$I235),""))</f>
        <v/>
      </c>
      <c r="K235" s="22" t="str">
        <f>IF(Dagligt!$E235=K$5,IF(Dagligt!$I235=0,"",Dagligt!$I235),"")</f>
        <v/>
      </c>
      <c r="L235" s="22" t="str">
        <f>IF(Dagligt!$E235=K$5,IF(Dagligt!$H235=0,"",Dagligt!$H235),"")</f>
        <v/>
      </c>
      <c r="M235" s="22" t="str">
        <f>IF(Dagligt!$E235=M$5,IF(Dagligt!$I235=0,"",Dagligt!$I235),"")</f>
        <v/>
      </c>
      <c r="N235" s="22" t="str">
        <f>IF(Dagligt!$E235=M$5,IF(Dagligt!$H235=0,"",Dagligt!$H235),"")</f>
        <v/>
      </c>
      <c r="O235" s="22" t="str">
        <f>IF(Dagligt!$E235=O$5,IF(Dagligt!$I235=0,"",Dagligt!$I235),"")</f>
        <v/>
      </c>
      <c r="P235" s="22" t="str">
        <f>IF(Dagligt!$E235=O$5,IF(Dagligt!$H235=0,"",Dagligt!$H235),"")</f>
        <v/>
      </c>
      <c r="Q235" s="22" t="str">
        <f>IF(Dagligt!$E235=Q$5,IF(Dagligt!$I235=0,"",Dagligt!$I235),"")</f>
        <v/>
      </c>
      <c r="R235" s="22" t="str">
        <f>IF(Dagligt!$E235=Q$5,IF(Dagligt!$H235=0,"",Dagligt!$H235),"")</f>
        <v/>
      </c>
      <c r="S235" s="22" t="str">
        <f>IF(Dagligt!$E235=S$5,IF(Dagligt!$I235=0,"",Dagligt!$I235),"")</f>
        <v/>
      </c>
      <c r="T235" s="22" t="str">
        <f>IF(Dagligt!$E235=S$5,IF(Dagligt!$H235=0,"",Dagligt!$H235),"")</f>
        <v/>
      </c>
      <c r="U235" s="22" t="str">
        <f>IF(Dagligt!$E235=U$5,IF(Dagligt!$I235=0,"",Dagligt!$I235),"")</f>
        <v/>
      </c>
      <c r="V235" s="22" t="str">
        <f>IF(Dagligt!$E235=U$5,IF(Dagligt!$H235=0,"",Dagligt!$H235),"")</f>
        <v/>
      </c>
      <c r="W235" s="22" t="str">
        <f>IF(Dagligt!$E235=W$5,IF(Dagligt!$I235=0,"",Dagligt!$I235),"")</f>
        <v/>
      </c>
      <c r="X235" s="22" t="str">
        <f>IF(Dagligt!$E235=W$5,IF(Dagligt!$H235=0,"",Dagligt!$H235),"")</f>
        <v/>
      </c>
      <c r="Y235" s="22" t="str">
        <f>IF(Dagligt!$E235=Y$5,IF(Dagligt!$I235=0,"",Dagligt!$I235),"")</f>
        <v/>
      </c>
      <c r="Z235" s="22" t="str">
        <f>IF(Dagligt!$E235=Y$5,IF(Dagligt!$H235=0,"",Dagligt!$H235),"")</f>
        <v/>
      </c>
      <c r="AA235" t="str">
        <f>IF(Dagligt!$E235=AA$5,IF(Dagligt!$I235=0,"",Dagligt!$I235),"")</f>
        <v/>
      </c>
      <c r="AB235" t="str">
        <f>IF(Dagligt!$E235=AA$5,IF(Dagligt!$H235=0,"",Dagligt!$H235),"")</f>
        <v/>
      </c>
    </row>
    <row r="236" spans="1:28">
      <c r="A236" s="22" t="str">
        <f>Dagligt!A236 &amp; " " &amp;Dagligt!B236 &amp; " " &amp; Dagligt!C236</f>
        <v xml:space="preserve">  </v>
      </c>
      <c r="B236" s="23" t="str">
        <f>IF(Dagligt!D236=0,"",Dagligt!D236)</f>
        <v/>
      </c>
      <c r="C236" s="22" t="str">
        <f>IF(Dagligt!$E236=C$5,IF(Dagligt!$I236=0,"",Dagligt!$I236),IF(Dagligt!$G236=Dagligt!$AE$6,IF(Dagligt!$H236=0,"",Dagligt!$H236),""))</f>
        <v/>
      </c>
      <c r="D236" s="22" t="str">
        <f>IF(Dagligt!$E236=C$5,IF(Dagligt!$H236=0,"",Dagligt!$H236),IF(Dagligt!$G236=Dagligt!$AE$6,IF(Dagligt!$I236=0,"",Dagligt!$I236),""))</f>
        <v/>
      </c>
      <c r="E236" s="22" t="str">
        <f>IF(Dagligt!$E236=E$5,IF(Dagligt!$I236=0,"",Dagligt!$I236),IF(Dagligt!$G236=Dagligt!$AE$7,IF(Dagligt!$H236=0,"",Dagligt!$H236),""))</f>
        <v/>
      </c>
      <c r="F236" s="22" t="str">
        <f>IF(Dagligt!$E236=E$5,IF(Dagligt!$H236=0,"",Dagligt!$H236),IF(Dagligt!$G236=Dagligt!$AE$7,IF(Dagligt!$I236=0,"",Dagligt!$I236),""))</f>
        <v/>
      </c>
      <c r="G236" s="22" t="str">
        <f>IF(Dagligt!$E236=G$5,IF(Dagligt!$I236=0,"",Dagligt!$I236),IF(Dagligt!$G236=Dagligt!$AE$8,IF(Dagligt!$H236=0,"",Dagligt!$H236),""))</f>
        <v/>
      </c>
      <c r="H236" s="22" t="str">
        <f>IF(Dagligt!$E236=G$5,IF(Dagligt!$H236=0,"",Dagligt!$H236),IF(Dagligt!$G236=Dagligt!$AE$8,IF(Dagligt!$I236=0,"",Dagligt!$I236),""))</f>
        <v/>
      </c>
      <c r="I236" s="22" t="str">
        <f>IF(Dagligt!$E236=I$5,IF(Dagligt!$I236=0,"",Dagligt!$I236),IF(Dagligt!$G236=Dagligt!$AE$9,IF(Dagligt!$H236=0,"",Dagligt!$H236),""))</f>
        <v/>
      </c>
      <c r="J236" s="22" t="str">
        <f>IF(Dagligt!$E236=I$5,IF(Dagligt!$H236=0,"",Dagligt!$H236),IF(Dagligt!$G236=Dagligt!$AE$9,IF(Dagligt!$I236=0,"",Dagligt!$I236),""))</f>
        <v/>
      </c>
      <c r="K236" s="22" t="str">
        <f>IF(Dagligt!$E236=K$5,IF(Dagligt!$I236=0,"",Dagligt!$I236),"")</f>
        <v/>
      </c>
      <c r="L236" s="22" t="str">
        <f>IF(Dagligt!$E236=K$5,IF(Dagligt!$H236=0,"",Dagligt!$H236),"")</f>
        <v/>
      </c>
      <c r="M236" s="22" t="str">
        <f>IF(Dagligt!$E236=M$5,IF(Dagligt!$I236=0,"",Dagligt!$I236),"")</f>
        <v/>
      </c>
      <c r="N236" s="22" t="str">
        <f>IF(Dagligt!$E236=M$5,IF(Dagligt!$H236=0,"",Dagligt!$H236),"")</f>
        <v/>
      </c>
      <c r="O236" s="22" t="str">
        <f>IF(Dagligt!$E236=O$5,IF(Dagligt!$I236=0,"",Dagligt!$I236),"")</f>
        <v/>
      </c>
      <c r="P236" s="22" t="str">
        <f>IF(Dagligt!$E236=O$5,IF(Dagligt!$H236=0,"",Dagligt!$H236),"")</f>
        <v/>
      </c>
      <c r="Q236" s="22" t="str">
        <f>IF(Dagligt!$E236=Q$5,IF(Dagligt!$I236=0,"",Dagligt!$I236),"")</f>
        <v/>
      </c>
      <c r="R236" s="22" t="str">
        <f>IF(Dagligt!$E236=Q$5,IF(Dagligt!$H236=0,"",Dagligt!$H236),"")</f>
        <v/>
      </c>
      <c r="S236" s="22" t="str">
        <f>IF(Dagligt!$E236=S$5,IF(Dagligt!$I236=0,"",Dagligt!$I236),"")</f>
        <v/>
      </c>
      <c r="T236" s="22" t="str">
        <f>IF(Dagligt!$E236=S$5,IF(Dagligt!$H236=0,"",Dagligt!$H236),"")</f>
        <v/>
      </c>
      <c r="U236" s="22" t="str">
        <f>IF(Dagligt!$E236=U$5,IF(Dagligt!$I236=0,"",Dagligt!$I236),"")</f>
        <v/>
      </c>
      <c r="V236" s="22" t="str">
        <f>IF(Dagligt!$E236=U$5,IF(Dagligt!$H236=0,"",Dagligt!$H236),"")</f>
        <v/>
      </c>
      <c r="W236" s="22" t="str">
        <f>IF(Dagligt!$E236=W$5,IF(Dagligt!$I236=0,"",Dagligt!$I236),"")</f>
        <v/>
      </c>
      <c r="X236" s="22" t="str">
        <f>IF(Dagligt!$E236=W$5,IF(Dagligt!$H236=0,"",Dagligt!$H236),"")</f>
        <v/>
      </c>
      <c r="Y236" s="22" t="str">
        <f>IF(Dagligt!$E236=Y$5,IF(Dagligt!$I236=0,"",Dagligt!$I236),"")</f>
        <v/>
      </c>
      <c r="Z236" s="22" t="str">
        <f>IF(Dagligt!$E236=Y$5,IF(Dagligt!$H236=0,"",Dagligt!$H236),"")</f>
        <v/>
      </c>
      <c r="AA236" t="str">
        <f>IF(Dagligt!$E236=AA$5,IF(Dagligt!$I236=0,"",Dagligt!$I236),"")</f>
        <v/>
      </c>
      <c r="AB236" t="str">
        <f>IF(Dagligt!$E236=AA$5,IF(Dagligt!$H236=0,"",Dagligt!$H236),"")</f>
        <v/>
      </c>
    </row>
    <row r="237" spans="1:28">
      <c r="A237" s="22" t="str">
        <f>Dagligt!A237 &amp; " " &amp;Dagligt!B237 &amp; " " &amp; Dagligt!C237</f>
        <v xml:space="preserve">  </v>
      </c>
      <c r="B237" s="23" t="str">
        <f>IF(Dagligt!D237=0,"",Dagligt!D237)</f>
        <v/>
      </c>
      <c r="C237" s="22" t="str">
        <f>IF(Dagligt!$E237=C$5,IF(Dagligt!$I237=0,"",Dagligt!$I237),IF(Dagligt!$G237=Dagligt!$AE$6,IF(Dagligt!$H237=0,"",Dagligt!$H237),""))</f>
        <v/>
      </c>
      <c r="D237" s="22" t="str">
        <f>IF(Dagligt!$E237=C$5,IF(Dagligt!$H237=0,"",Dagligt!$H237),IF(Dagligt!$G237=Dagligt!$AE$6,IF(Dagligt!$I237=0,"",Dagligt!$I237),""))</f>
        <v/>
      </c>
      <c r="E237" s="22" t="str">
        <f>IF(Dagligt!$E237=E$5,IF(Dagligt!$I237=0,"",Dagligt!$I237),IF(Dagligt!$G237=Dagligt!$AE$7,IF(Dagligt!$H237=0,"",Dagligt!$H237),""))</f>
        <v/>
      </c>
      <c r="F237" s="22" t="str">
        <f>IF(Dagligt!$E237=E$5,IF(Dagligt!$H237=0,"",Dagligt!$H237),IF(Dagligt!$G237=Dagligt!$AE$7,IF(Dagligt!$I237=0,"",Dagligt!$I237),""))</f>
        <v/>
      </c>
      <c r="G237" s="22" t="str">
        <f>IF(Dagligt!$E237=G$5,IF(Dagligt!$I237=0,"",Dagligt!$I237),IF(Dagligt!$G237=Dagligt!$AE$8,IF(Dagligt!$H237=0,"",Dagligt!$H237),""))</f>
        <v/>
      </c>
      <c r="H237" s="22" t="str">
        <f>IF(Dagligt!$E237=G$5,IF(Dagligt!$H237=0,"",Dagligt!$H237),IF(Dagligt!$G237=Dagligt!$AE$8,IF(Dagligt!$I237=0,"",Dagligt!$I237),""))</f>
        <v/>
      </c>
      <c r="I237" s="22" t="str">
        <f>IF(Dagligt!$E237=I$5,IF(Dagligt!$I237=0,"",Dagligt!$I237),IF(Dagligt!$G237=Dagligt!$AE$9,IF(Dagligt!$H237=0,"",Dagligt!$H237),""))</f>
        <v/>
      </c>
      <c r="J237" s="22" t="str">
        <f>IF(Dagligt!$E237=I$5,IF(Dagligt!$H237=0,"",Dagligt!$H237),IF(Dagligt!$G237=Dagligt!$AE$9,IF(Dagligt!$I237=0,"",Dagligt!$I237),""))</f>
        <v/>
      </c>
      <c r="K237" s="22" t="str">
        <f>IF(Dagligt!$E237=K$5,IF(Dagligt!$I237=0,"",Dagligt!$I237),"")</f>
        <v/>
      </c>
      <c r="L237" s="22" t="str">
        <f>IF(Dagligt!$E237=K$5,IF(Dagligt!$H237=0,"",Dagligt!$H237),"")</f>
        <v/>
      </c>
      <c r="M237" s="22" t="str">
        <f>IF(Dagligt!$E237=M$5,IF(Dagligt!$I237=0,"",Dagligt!$I237),"")</f>
        <v/>
      </c>
      <c r="N237" s="22" t="str">
        <f>IF(Dagligt!$E237=M$5,IF(Dagligt!$H237=0,"",Dagligt!$H237),"")</f>
        <v/>
      </c>
      <c r="O237" s="22" t="str">
        <f>IF(Dagligt!$E237=O$5,IF(Dagligt!$I237=0,"",Dagligt!$I237),"")</f>
        <v/>
      </c>
      <c r="P237" s="22" t="str">
        <f>IF(Dagligt!$E237=O$5,IF(Dagligt!$H237=0,"",Dagligt!$H237),"")</f>
        <v/>
      </c>
      <c r="Q237" s="22" t="str">
        <f>IF(Dagligt!$E237=Q$5,IF(Dagligt!$I237=0,"",Dagligt!$I237),"")</f>
        <v/>
      </c>
      <c r="R237" s="22" t="str">
        <f>IF(Dagligt!$E237=Q$5,IF(Dagligt!$H237=0,"",Dagligt!$H237),"")</f>
        <v/>
      </c>
      <c r="S237" s="22" t="str">
        <f>IF(Dagligt!$E237=S$5,IF(Dagligt!$I237=0,"",Dagligt!$I237),"")</f>
        <v/>
      </c>
      <c r="T237" s="22" t="str">
        <f>IF(Dagligt!$E237=S$5,IF(Dagligt!$H237=0,"",Dagligt!$H237),"")</f>
        <v/>
      </c>
      <c r="U237" s="22" t="str">
        <f>IF(Dagligt!$E237=U$5,IF(Dagligt!$I237=0,"",Dagligt!$I237),"")</f>
        <v/>
      </c>
      <c r="V237" s="22" t="str">
        <f>IF(Dagligt!$E237=U$5,IF(Dagligt!$H237=0,"",Dagligt!$H237),"")</f>
        <v/>
      </c>
      <c r="W237" s="22" t="str">
        <f>IF(Dagligt!$E237=W$5,IF(Dagligt!$I237=0,"",Dagligt!$I237),"")</f>
        <v/>
      </c>
      <c r="X237" s="22" t="str">
        <f>IF(Dagligt!$E237=W$5,IF(Dagligt!$H237=0,"",Dagligt!$H237),"")</f>
        <v/>
      </c>
      <c r="Y237" s="22" t="str">
        <f>IF(Dagligt!$E237=Y$5,IF(Dagligt!$I237=0,"",Dagligt!$I237),"")</f>
        <v/>
      </c>
      <c r="Z237" s="22" t="str">
        <f>IF(Dagligt!$E237=Y$5,IF(Dagligt!$H237=0,"",Dagligt!$H237),"")</f>
        <v/>
      </c>
      <c r="AA237" t="str">
        <f>IF(Dagligt!$E237=AA$5,IF(Dagligt!$I237=0,"",Dagligt!$I237),"")</f>
        <v/>
      </c>
      <c r="AB237" t="str">
        <f>IF(Dagligt!$E237=AA$5,IF(Dagligt!$H237=0,"",Dagligt!$H237),"")</f>
        <v/>
      </c>
    </row>
    <row r="238" spans="1:28">
      <c r="A238" s="22" t="str">
        <f>Dagligt!A238 &amp; " " &amp;Dagligt!B238 &amp; " " &amp; Dagligt!C238</f>
        <v xml:space="preserve">  </v>
      </c>
      <c r="B238" s="23" t="str">
        <f>IF(Dagligt!D238=0,"",Dagligt!D238)</f>
        <v/>
      </c>
      <c r="C238" s="22" t="str">
        <f>IF(Dagligt!$E238=C$5,IF(Dagligt!$I238=0,"",Dagligt!$I238),IF(Dagligt!$G238=Dagligt!$AE$6,IF(Dagligt!$H238=0,"",Dagligt!$H238),""))</f>
        <v/>
      </c>
      <c r="D238" s="22" t="str">
        <f>IF(Dagligt!$E238=C$5,IF(Dagligt!$H238=0,"",Dagligt!$H238),IF(Dagligt!$G238=Dagligt!$AE$6,IF(Dagligt!$I238=0,"",Dagligt!$I238),""))</f>
        <v/>
      </c>
      <c r="E238" s="22" t="str">
        <f>IF(Dagligt!$E238=E$5,IF(Dagligt!$I238=0,"",Dagligt!$I238),IF(Dagligt!$G238=Dagligt!$AE$7,IF(Dagligt!$H238=0,"",Dagligt!$H238),""))</f>
        <v/>
      </c>
      <c r="F238" s="22" t="str">
        <f>IF(Dagligt!$E238=E$5,IF(Dagligt!$H238=0,"",Dagligt!$H238),IF(Dagligt!$G238=Dagligt!$AE$7,IF(Dagligt!$I238=0,"",Dagligt!$I238),""))</f>
        <v/>
      </c>
      <c r="G238" s="22" t="str">
        <f>IF(Dagligt!$E238=G$5,IF(Dagligt!$I238=0,"",Dagligt!$I238),IF(Dagligt!$G238=Dagligt!$AE$8,IF(Dagligt!$H238=0,"",Dagligt!$H238),""))</f>
        <v/>
      </c>
      <c r="H238" s="22" t="str">
        <f>IF(Dagligt!$E238=G$5,IF(Dagligt!$H238=0,"",Dagligt!$H238),IF(Dagligt!$G238=Dagligt!$AE$8,IF(Dagligt!$I238=0,"",Dagligt!$I238),""))</f>
        <v/>
      </c>
      <c r="I238" s="22" t="str">
        <f>IF(Dagligt!$E238=I$5,IF(Dagligt!$I238=0,"",Dagligt!$I238),IF(Dagligt!$G238=Dagligt!$AE$9,IF(Dagligt!$H238=0,"",Dagligt!$H238),""))</f>
        <v/>
      </c>
      <c r="J238" s="22" t="str">
        <f>IF(Dagligt!$E238=I$5,IF(Dagligt!$H238=0,"",Dagligt!$H238),IF(Dagligt!$G238=Dagligt!$AE$9,IF(Dagligt!$I238=0,"",Dagligt!$I238),""))</f>
        <v/>
      </c>
      <c r="K238" s="22" t="str">
        <f>IF(Dagligt!$E238=K$5,IF(Dagligt!$I238=0,"",Dagligt!$I238),"")</f>
        <v/>
      </c>
      <c r="L238" s="22" t="str">
        <f>IF(Dagligt!$E238=K$5,IF(Dagligt!$H238=0,"",Dagligt!$H238),"")</f>
        <v/>
      </c>
      <c r="M238" s="22" t="str">
        <f>IF(Dagligt!$E238=M$5,IF(Dagligt!$I238=0,"",Dagligt!$I238),"")</f>
        <v/>
      </c>
      <c r="N238" s="22" t="str">
        <f>IF(Dagligt!$E238=M$5,IF(Dagligt!$H238=0,"",Dagligt!$H238),"")</f>
        <v/>
      </c>
      <c r="O238" s="22" t="str">
        <f>IF(Dagligt!$E238=O$5,IF(Dagligt!$I238=0,"",Dagligt!$I238),"")</f>
        <v/>
      </c>
      <c r="P238" s="22" t="str">
        <f>IF(Dagligt!$E238=O$5,IF(Dagligt!$H238=0,"",Dagligt!$H238),"")</f>
        <v/>
      </c>
      <c r="Q238" s="22" t="str">
        <f>IF(Dagligt!$E238=Q$5,IF(Dagligt!$I238=0,"",Dagligt!$I238),"")</f>
        <v/>
      </c>
      <c r="R238" s="22" t="str">
        <f>IF(Dagligt!$E238=Q$5,IF(Dagligt!$H238=0,"",Dagligt!$H238),"")</f>
        <v/>
      </c>
      <c r="S238" s="22" t="str">
        <f>IF(Dagligt!$E238=S$5,IF(Dagligt!$I238=0,"",Dagligt!$I238),"")</f>
        <v/>
      </c>
      <c r="T238" s="22" t="str">
        <f>IF(Dagligt!$E238=S$5,IF(Dagligt!$H238=0,"",Dagligt!$H238),"")</f>
        <v/>
      </c>
      <c r="U238" s="22" t="str">
        <f>IF(Dagligt!$E238=U$5,IF(Dagligt!$I238=0,"",Dagligt!$I238),"")</f>
        <v/>
      </c>
      <c r="V238" s="22" t="str">
        <f>IF(Dagligt!$E238=U$5,IF(Dagligt!$H238=0,"",Dagligt!$H238),"")</f>
        <v/>
      </c>
      <c r="W238" s="22" t="str">
        <f>IF(Dagligt!$E238=W$5,IF(Dagligt!$I238=0,"",Dagligt!$I238),"")</f>
        <v/>
      </c>
      <c r="X238" s="22" t="str">
        <f>IF(Dagligt!$E238=W$5,IF(Dagligt!$H238=0,"",Dagligt!$H238),"")</f>
        <v/>
      </c>
      <c r="Y238" s="22" t="str">
        <f>IF(Dagligt!$E238=Y$5,IF(Dagligt!$I238=0,"",Dagligt!$I238),"")</f>
        <v/>
      </c>
      <c r="Z238" s="22" t="str">
        <f>IF(Dagligt!$E238=Y$5,IF(Dagligt!$H238=0,"",Dagligt!$H238),"")</f>
        <v/>
      </c>
      <c r="AA238" t="str">
        <f>IF(Dagligt!$E238=AA$5,IF(Dagligt!$I238=0,"",Dagligt!$I238),"")</f>
        <v/>
      </c>
      <c r="AB238" t="str">
        <f>IF(Dagligt!$E238=AA$5,IF(Dagligt!$H238=0,"",Dagligt!$H238),"")</f>
        <v/>
      </c>
    </row>
    <row r="239" spans="1:28">
      <c r="A239" s="22" t="str">
        <f>Dagligt!A239 &amp; " " &amp;Dagligt!B239 &amp; " " &amp; Dagligt!C239</f>
        <v xml:space="preserve">  </v>
      </c>
      <c r="B239" s="23" t="str">
        <f>IF(Dagligt!D239=0,"",Dagligt!D239)</f>
        <v/>
      </c>
      <c r="C239" s="22" t="str">
        <f>IF(Dagligt!$E239=C$5,IF(Dagligt!$I239=0,"",Dagligt!$I239),IF(Dagligt!$G239=Dagligt!$AE$6,IF(Dagligt!$H239=0,"",Dagligt!$H239),""))</f>
        <v/>
      </c>
      <c r="D239" s="22" t="str">
        <f>IF(Dagligt!$E239=C$5,IF(Dagligt!$H239=0,"",Dagligt!$H239),IF(Dagligt!$G239=Dagligt!$AE$6,IF(Dagligt!$I239=0,"",Dagligt!$I239),""))</f>
        <v/>
      </c>
      <c r="E239" s="22" t="str">
        <f>IF(Dagligt!$E239=E$5,IF(Dagligt!$I239=0,"",Dagligt!$I239),IF(Dagligt!$G239=Dagligt!$AE$7,IF(Dagligt!$H239=0,"",Dagligt!$H239),""))</f>
        <v/>
      </c>
      <c r="F239" s="22" t="str">
        <f>IF(Dagligt!$E239=E$5,IF(Dagligt!$H239=0,"",Dagligt!$H239),IF(Dagligt!$G239=Dagligt!$AE$7,IF(Dagligt!$I239=0,"",Dagligt!$I239),""))</f>
        <v/>
      </c>
      <c r="G239" s="22" t="str">
        <f>IF(Dagligt!$E239=G$5,IF(Dagligt!$I239=0,"",Dagligt!$I239),IF(Dagligt!$G239=Dagligt!$AE$8,IF(Dagligt!$H239=0,"",Dagligt!$H239),""))</f>
        <v/>
      </c>
      <c r="H239" s="22" t="str">
        <f>IF(Dagligt!$E239=G$5,IF(Dagligt!$H239=0,"",Dagligt!$H239),IF(Dagligt!$G239=Dagligt!$AE$8,IF(Dagligt!$I239=0,"",Dagligt!$I239),""))</f>
        <v/>
      </c>
      <c r="I239" s="22" t="str">
        <f>IF(Dagligt!$E239=I$5,IF(Dagligt!$I239=0,"",Dagligt!$I239),IF(Dagligt!$G239=Dagligt!$AE$9,IF(Dagligt!$H239=0,"",Dagligt!$H239),""))</f>
        <v/>
      </c>
      <c r="J239" s="22" t="str">
        <f>IF(Dagligt!$E239=I$5,IF(Dagligt!$H239=0,"",Dagligt!$H239),IF(Dagligt!$G239=Dagligt!$AE$9,IF(Dagligt!$I239=0,"",Dagligt!$I239),""))</f>
        <v/>
      </c>
      <c r="K239" s="22" t="str">
        <f>IF(Dagligt!$E239=K$5,IF(Dagligt!$I239=0,"",Dagligt!$I239),"")</f>
        <v/>
      </c>
      <c r="L239" s="22" t="str">
        <f>IF(Dagligt!$E239=K$5,IF(Dagligt!$H239=0,"",Dagligt!$H239),"")</f>
        <v/>
      </c>
      <c r="M239" s="22" t="str">
        <f>IF(Dagligt!$E239=M$5,IF(Dagligt!$I239=0,"",Dagligt!$I239),"")</f>
        <v/>
      </c>
      <c r="N239" s="22" t="str">
        <f>IF(Dagligt!$E239=M$5,IF(Dagligt!$H239=0,"",Dagligt!$H239),"")</f>
        <v/>
      </c>
      <c r="O239" s="22" t="str">
        <f>IF(Dagligt!$E239=O$5,IF(Dagligt!$I239=0,"",Dagligt!$I239),"")</f>
        <v/>
      </c>
      <c r="P239" s="22" t="str">
        <f>IF(Dagligt!$E239=O$5,IF(Dagligt!$H239=0,"",Dagligt!$H239),"")</f>
        <v/>
      </c>
      <c r="Q239" s="22" t="str">
        <f>IF(Dagligt!$E239=Q$5,IF(Dagligt!$I239=0,"",Dagligt!$I239),"")</f>
        <v/>
      </c>
      <c r="R239" s="22" t="str">
        <f>IF(Dagligt!$E239=Q$5,IF(Dagligt!$H239=0,"",Dagligt!$H239),"")</f>
        <v/>
      </c>
      <c r="S239" s="22" t="str">
        <f>IF(Dagligt!$E239=S$5,IF(Dagligt!$I239=0,"",Dagligt!$I239),"")</f>
        <v/>
      </c>
      <c r="T239" s="22" t="str">
        <f>IF(Dagligt!$E239=S$5,IF(Dagligt!$H239=0,"",Dagligt!$H239),"")</f>
        <v/>
      </c>
      <c r="U239" s="22" t="str">
        <f>IF(Dagligt!$E239=U$5,IF(Dagligt!$I239=0,"",Dagligt!$I239),"")</f>
        <v/>
      </c>
      <c r="V239" s="22" t="str">
        <f>IF(Dagligt!$E239=U$5,IF(Dagligt!$H239=0,"",Dagligt!$H239),"")</f>
        <v/>
      </c>
      <c r="W239" s="22" t="str">
        <f>IF(Dagligt!$E239=W$5,IF(Dagligt!$I239=0,"",Dagligt!$I239),"")</f>
        <v/>
      </c>
      <c r="X239" s="22" t="str">
        <f>IF(Dagligt!$E239=W$5,IF(Dagligt!$H239=0,"",Dagligt!$H239),"")</f>
        <v/>
      </c>
      <c r="Y239" s="22" t="str">
        <f>IF(Dagligt!$E239=Y$5,IF(Dagligt!$I239=0,"",Dagligt!$I239),"")</f>
        <v/>
      </c>
      <c r="Z239" s="22" t="str">
        <f>IF(Dagligt!$E239=Y$5,IF(Dagligt!$H239=0,"",Dagligt!$H239),"")</f>
        <v/>
      </c>
      <c r="AA239" t="str">
        <f>IF(Dagligt!$E239=AA$5,IF(Dagligt!$I239=0,"",Dagligt!$I239),"")</f>
        <v/>
      </c>
      <c r="AB239" t="str">
        <f>IF(Dagligt!$E239=AA$5,IF(Dagligt!$H239=0,"",Dagligt!$H239),"")</f>
        <v/>
      </c>
    </row>
    <row r="240" spans="1:28">
      <c r="A240" s="22" t="str">
        <f>Dagligt!A240 &amp; " " &amp;Dagligt!B240 &amp; " " &amp; Dagligt!C240</f>
        <v xml:space="preserve">  </v>
      </c>
      <c r="B240" s="23" t="str">
        <f>IF(Dagligt!D240=0,"",Dagligt!D240)</f>
        <v/>
      </c>
      <c r="C240" s="22" t="str">
        <f>IF(Dagligt!$E240=C$5,IF(Dagligt!$I240=0,"",Dagligt!$I240),IF(Dagligt!$G240=Dagligt!$AE$6,IF(Dagligt!$H240=0,"",Dagligt!$H240),""))</f>
        <v/>
      </c>
      <c r="D240" s="22" t="str">
        <f>IF(Dagligt!$E240=C$5,IF(Dagligt!$H240=0,"",Dagligt!$H240),IF(Dagligt!$G240=Dagligt!$AE$6,IF(Dagligt!$I240=0,"",Dagligt!$I240),""))</f>
        <v/>
      </c>
      <c r="E240" s="22" t="str">
        <f>IF(Dagligt!$E240=E$5,IF(Dagligt!$I240=0,"",Dagligt!$I240),IF(Dagligt!$G240=Dagligt!$AE$7,IF(Dagligt!$H240=0,"",Dagligt!$H240),""))</f>
        <v/>
      </c>
      <c r="F240" s="22" t="str">
        <f>IF(Dagligt!$E240=E$5,IF(Dagligt!$H240=0,"",Dagligt!$H240),IF(Dagligt!$G240=Dagligt!$AE$7,IF(Dagligt!$I240=0,"",Dagligt!$I240),""))</f>
        <v/>
      </c>
      <c r="G240" s="22" t="str">
        <f>IF(Dagligt!$E240=G$5,IF(Dagligt!$I240=0,"",Dagligt!$I240),IF(Dagligt!$G240=Dagligt!$AE$8,IF(Dagligt!$H240=0,"",Dagligt!$H240),""))</f>
        <v/>
      </c>
      <c r="H240" s="22" t="str">
        <f>IF(Dagligt!$E240=G$5,IF(Dagligt!$H240=0,"",Dagligt!$H240),IF(Dagligt!$G240=Dagligt!$AE$8,IF(Dagligt!$I240=0,"",Dagligt!$I240),""))</f>
        <v/>
      </c>
      <c r="I240" s="22" t="str">
        <f>IF(Dagligt!$E240=I$5,IF(Dagligt!$I240=0,"",Dagligt!$I240),IF(Dagligt!$G240=Dagligt!$AE$9,IF(Dagligt!$H240=0,"",Dagligt!$H240),""))</f>
        <v/>
      </c>
      <c r="J240" s="22" t="str">
        <f>IF(Dagligt!$E240=I$5,IF(Dagligt!$H240=0,"",Dagligt!$H240),IF(Dagligt!$G240=Dagligt!$AE$9,IF(Dagligt!$I240=0,"",Dagligt!$I240),""))</f>
        <v/>
      </c>
      <c r="K240" s="22" t="str">
        <f>IF(Dagligt!$E240=K$5,IF(Dagligt!$I240=0,"",Dagligt!$I240),"")</f>
        <v/>
      </c>
      <c r="L240" s="22" t="str">
        <f>IF(Dagligt!$E240=K$5,IF(Dagligt!$H240=0,"",Dagligt!$H240),"")</f>
        <v/>
      </c>
      <c r="M240" s="22" t="str">
        <f>IF(Dagligt!$E240=M$5,IF(Dagligt!$I240=0,"",Dagligt!$I240),"")</f>
        <v/>
      </c>
      <c r="N240" s="22" t="str">
        <f>IF(Dagligt!$E240=M$5,IF(Dagligt!$H240=0,"",Dagligt!$H240),"")</f>
        <v/>
      </c>
      <c r="O240" s="22" t="str">
        <f>IF(Dagligt!$E240=O$5,IF(Dagligt!$I240=0,"",Dagligt!$I240),"")</f>
        <v/>
      </c>
      <c r="P240" s="22" t="str">
        <f>IF(Dagligt!$E240=O$5,IF(Dagligt!$H240=0,"",Dagligt!$H240),"")</f>
        <v/>
      </c>
      <c r="Q240" s="22" t="str">
        <f>IF(Dagligt!$E240=Q$5,IF(Dagligt!$I240=0,"",Dagligt!$I240),"")</f>
        <v/>
      </c>
      <c r="R240" s="22" t="str">
        <f>IF(Dagligt!$E240=Q$5,IF(Dagligt!$H240=0,"",Dagligt!$H240),"")</f>
        <v/>
      </c>
      <c r="S240" s="22" t="str">
        <f>IF(Dagligt!$E240=S$5,IF(Dagligt!$I240=0,"",Dagligt!$I240),"")</f>
        <v/>
      </c>
      <c r="T240" s="22" t="str">
        <f>IF(Dagligt!$E240=S$5,IF(Dagligt!$H240=0,"",Dagligt!$H240),"")</f>
        <v/>
      </c>
      <c r="U240" s="22" t="str">
        <f>IF(Dagligt!$E240=U$5,IF(Dagligt!$I240=0,"",Dagligt!$I240),"")</f>
        <v/>
      </c>
      <c r="V240" s="22" t="str">
        <f>IF(Dagligt!$E240=U$5,IF(Dagligt!$H240=0,"",Dagligt!$H240),"")</f>
        <v/>
      </c>
      <c r="W240" s="22" t="str">
        <f>IF(Dagligt!$E240=W$5,IF(Dagligt!$I240=0,"",Dagligt!$I240),"")</f>
        <v/>
      </c>
      <c r="X240" s="22" t="str">
        <f>IF(Dagligt!$E240=W$5,IF(Dagligt!$H240=0,"",Dagligt!$H240),"")</f>
        <v/>
      </c>
      <c r="Y240" s="22" t="str">
        <f>IF(Dagligt!$E240=Y$5,IF(Dagligt!$I240=0,"",Dagligt!$I240),"")</f>
        <v/>
      </c>
      <c r="Z240" s="22" t="str">
        <f>IF(Dagligt!$E240=Y$5,IF(Dagligt!$H240=0,"",Dagligt!$H240),"")</f>
        <v/>
      </c>
      <c r="AA240" t="str">
        <f>IF(Dagligt!$E240=AA$5,IF(Dagligt!$I240=0,"",Dagligt!$I240),"")</f>
        <v/>
      </c>
      <c r="AB240" t="str">
        <f>IF(Dagligt!$E240=AA$5,IF(Dagligt!$H240=0,"",Dagligt!$H240),"")</f>
        <v/>
      </c>
    </row>
    <row r="241" spans="1:28">
      <c r="A241" s="22" t="str">
        <f>Dagligt!A241 &amp; " " &amp;Dagligt!B241 &amp; " " &amp; Dagligt!C241</f>
        <v xml:space="preserve">  </v>
      </c>
      <c r="B241" s="23" t="str">
        <f>IF(Dagligt!D241=0,"",Dagligt!D241)</f>
        <v/>
      </c>
      <c r="C241" s="22" t="str">
        <f>IF(Dagligt!$E241=C$5,IF(Dagligt!$I241=0,"",Dagligt!$I241),IF(Dagligt!$G241=Dagligt!$AE$6,IF(Dagligt!$H241=0,"",Dagligt!$H241),""))</f>
        <v/>
      </c>
      <c r="D241" s="22" t="str">
        <f>IF(Dagligt!$E241=C$5,IF(Dagligt!$H241=0,"",Dagligt!$H241),IF(Dagligt!$G241=Dagligt!$AE$6,IF(Dagligt!$I241=0,"",Dagligt!$I241),""))</f>
        <v/>
      </c>
      <c r="E241" s="22" t="str">
        <f>IF(Dagligt!$E241=E$5,IF(Dagligt!$I241=0,"",Dagligt!$I241),IF(Dagligt!$G241=Dagligt!$AE$7,IF(Dagligt!$H241=0,"",Dagligt!$H241),""))</f>
        <v/>
      </c>
      <c r="F241" s="22" t="str">
        <f>IF(Dagligt!$E241=E$5,IF(Dagligt!$H241=0,"",Dagligt!$H241),IF(Dagligt!$G241=Dagligt!$AE$7,IF(Dagligt!$I241=0,"",Dagligt!$I241),""))</f>
        <v/>
      </c>
      <c r="G241" s="22" t="str">
        <f>IF(Dagligt!$E241=G$5,IF(Dagligt!$I241=0,"",Dagligt!$I241),IF(Dagligt!$G241=Dagligt!$AE$8,IF(Dagligt!$H241=0,"",Dagligt!$H241),""))</f>
        <v/>
      </c>
      <c r="H241" s="22" t="str">
        <f>IF(Dagligt!$E241=G$5,IF(Dagligt!$H241=0,"",Dagligt!$H241),IF(Dagligt!$G241=Dagligt!$AE$8,IF(Dagligt!$I241=0,"",Dagligt!$I241),""))</f>
        <v/>
      </c>
      <c r="I241" s="22" t="str">
        <f>IF(Dagligt!$E241=I$5,IF(Dagligt!$I241=0,"",Dagligt!$I241),IF(Dagligt!$G241=Dagligt!$AE$9,IF(Dagligt!$H241=0,"",Dagligt!$H241),""))</f>
        <v/>
      </c>
      <c r="J241" s="22" t="str">
        <f>IF(Dagligt!$E241=I$5,IF(Dagligt!$H241=0,"",Dagligt!$H241),IF(Dagligt!$G241=Dagligt!$AE$9,IF(Dagligt!$I241=0,"",Dagligt!$I241),""))</f>
        <v/>
      </c>
      <c r="K241" s="22" t="str">
        <f>IF(Dagligt!$E241=K$5,IF(Dagligt!$I241=0,"",Dagligt!$I241),"")</f>
        <v/>
      </c>
      <c r="L241" s="22" t="str">
        <f>IF(Dagligt!$E241=K$5,IF(Dagligt!$H241=0,"",Dagligt!$H241),"")</f>
        <v/>
      </c>
      <c r="M241" s="22" t="str">
        <f>IF(Dagligt!$E241=M$5,IF(Dagligt!$I241=0,"",Dagligt!$I241),"")</f>
        <v/>
      </c>
      <c r="N241" s="22" t="str">
        <f>IF(Dagligt!$E241=M$5,IF(Dagligt!$H241=0,"",Dagligt!$H241),"")</f>
        <v/>
      </c>
      <c r="O241" s="22" t="str">
        <f>IF(Dagligt!$E241=O$5,IF(Dagligt!$I241=0,"",Dagligt!$I241),"")</f>
        <v/>
      </c>
      <c r="P241" s="22" t="str">
        <f>IF(Dagligt!$E241=O$5,IF(Dagligt!$H241=0,"",Dagligt!$H241),"")</f>
        <v/>
      </c>
      <c r="Q241" s="22" t="str">
        <f>IF(Dagligt!$E241=Q$5,IF(Dagligt!$I241=0,"",Dagligt!$I241),"")</f>
        <v/>
      </c>
      <c r="R241" s="22" t="str">
        <f>IF(Dagligt!$E241=Q$5,IF(Dagligt!$H241=0,"",Dagligt!$H241),"")</f>
        <v/>
      </c>
      <c r="S241" s="22" t="str">
        <f>IF(Dagligt!$E241=S$5,IF(Dagligt!$I241=0,"",Dagligt!$I241),"")</f>
        <v/>
      </c>
      <c r="T241" s="22" t="str">
        <f>IF(Dagligt!$E241=S$5,IF(Dagligt!$H241=0,"",Dagligt!$H241),"")</f>
        <v/>
      </c>
      <c r="U241" s="22" t="str">
        <f>IF(Dagligt!$E241=U$5,IF(Dagligt!$I241=0,"",Dagligt!$I241),"")</f>
        <v/>
      </c>
      <c r="V241" s="22" t="str">
        <f>IF(Dagligt!$E241=U$5,IF(Dagligt!$H241=0,"",Dagligt!$H241),"")</f>
        <v/>
      </c>
      <c r="W241" s="22" t="str">
        <f>IF(Dagligt!$E241=W$5,IF(Dagligt!$I241=0,"",Dagligt!$I241),"")</f>
        <v/>
      </c>
      <c r="X241" s="22" t="str">
        <f>IF(Dagligt!$E241=W$5,IF(Dagligt!$H241=0,"",Dagligt!$H241),"")</f>
        <v/>
      </c>
      <c r="Y241" s="22" t="str">
        <f>IF(Dagligt!$E241=Y$5,IF(Dagligt!$I241=0,"",Dagligt!$I241),"")</f>
        <v/>
      </c>
      <c r="Z241" s="22" t="str">
        <f>IF(Dagligt!$E241=Y$5,IF(Dagligt!$H241=0,"",Dagligt!$H241),"")</f>
        <v/>
      </c>
      <c r="AA241" t="str">
        <f>IF(Dagligt!$E241=AA$5,IF(Dagligt!$I241=0,"",Dagligt!$I241),"")</f>
        <v/>
      </c>
      <c r="AB241" t="str">
        <f>IF(Dagligt!$E241=AA$5,IF(Dagligt!$H241=0,"",Dagligt!$H241),"")</f>
        <v/>
      </c>
    </row>
    <row r="242" spans="1:28">
      <c r="A242" s="22" t="str">
        <f>Dagligt!A242 &amp; " " &amp;Dagligt!B242 &amp; " " &amp; Dagligt!C242</f>
        <v xml:space="preserve">  </v>
      </c>
      <c r="B242" s="23" t="str">
        <f>IF(Dagligt!D242=0,"",Dagligt!D242)</f>
        <v/>
      </c>
      <c r="C242" s="22" t="str">
        <f>IF(Dagligt!$E242=C$5,IF(Dagligt!$I242=0,"",Dagligt!$I242),IF(Dagligt!$G242=Dagligt!$AE$6,IF(Dagligt!$H242=0,"",Dagligt!$H242),""))</f>
        <v/>
      </c>
      <c r="D242" s="22" t="str">
        <f>IF(Dagligt!$E242=C$5,IF(Dagligt!$H242=0,"",Dagligt!$H242),IF(Dagligt!$G242=Dagligt!$AE$6,IF(Dagligt!$I242=0,"",Dagligt!$I242),""))</f>
        <v/>
      </c>
      <c r="E242" s="22" t="str">
        <f>IF(Dagligt!$E242=E$5,IF(Dagligt!$I242=0,"",Dagligt!$I242),IF(Dagligt!$G242=Dagligt!$AE$7,IF(Dagligt!$H242=0,"",Dagligt!$H242),""))</f>
        <v/>
      </c>
      <c r="F242" s="22" t="str">
        <f>IF(Dagligt!$E242=E$5,IF(Dagligt!$H242=0,"",Dagligt!$H242),IF(Dagligt!$G242=Dagligt!$AE$7,IF(Dagligt!$I242=0,"",Dagligt!$I242),""))</f>
        <v/>
      </c>
      <c r="G242" s="22" t="str">
        <f>IF(Dagligt!$E242=G$5,IF(Dagligt!$I242=0,"",Dagligt!$I242),IF(Dagligt!$G242=Dagligt!$AE$8,IF(Dagligt!$H242=0,"",Dagligt!$H242),""))</f>
        <v/>
      </c>
      <c r="H242" s="22" t="str">
        <f>IF(Dagligt!$E242=G$5,IF(Dagligt!$H242=0,"",Dagligt!$H242),IF(Dagligt!$G242=Dagligt!$AE$8,IF(Dagligt!$I242=0,"",Dagligt!$I242),""))</f>
        <v/>
      </c>
      <c r="I242" s="22" t="str">
        <f>IF(Dagligt!$E242=I$5,IF(Dagligt!$I242=0,"",Dagligt!$I242),IF(Dagligt!$G242=Dagligt!$AE$9,IF(Dagligt!$H242=0,"",Dagligt!$H242),""))</f>
        <v/>
      </c>
      <c r="J242" s="22" t="str">
        <f>IF(Dagligt!$E242=I$5,IF(Dagligt!$H242=0,"",Dagligt!$H242),IF(Dagligt!$G242=Dagligt!$AE$9,IF(Dagligt!$I242=0,"",Dagligt!$I242),""))</f>
        <v/>
      </c>
      <c r="K242" s="22" t="str">
        <f>IF(Dagligt!$E242=K$5,IF(Dagligt!$I242=0,"",Dagligt!$I242),"")</f>
        <v/>
      </c>
      <c r="L242" s="22" t="str">
        <f>IF(Dagligt!$E242=K$5,IF(Dagligt!$H242=0,"",Dagligt!$H242),"")</f>
        <v/>
      </c>
      <c r="M242" s="22" t="str">
        <f>IF(Dagligt!$E242=M$5,IF(Dagligt!$I242=0,"",Dagligt!$I242),"")</f>
        <v/>
      </c>
      <c r="N242" s="22" t="str">
        <f>IF(Dagligt!$E242=M$5,IF(Dagligt!$H242=0,"",Dagligt!$H242),"")</f>
        <v/>
      </c>
      <c r="O242" s="22" t="str">
        <f>IF(Dagligt!$E242=O$5,IF(Dagligt!$I242=0,"",Dagligt!$I242),"")</f>
        <v/>
      </c>
      <c r="P242" s="22" t="str">
        <f>IF(Dagligt!$E242=O$5,IF(Dagligt!$H242=0,"",Dagligt!$H242),"")</f>
        <v/>
      </c>
      <c r="Q242" s="22" t="str">
        <f>IF(Dagligt!$E242=Q$5,IF(Dagligt!$I242=0,"",Dagligt!$I242),"")</f>
        <v/>
      </c>
      <c r="R242" s="22" t="str">
        <f>IF(Dagligt!$E242=Q$5,IF(Dagligt!$H242=0,"",Dagligt!$H242),"")</f>
        <v/>
      </c>
      <c r="S242" s="22" t="str">
        <f>IF(Dagligt!$E242=S$5,IF(Dagligt!$I242=0,"",Dagligt!$I242),"")</f>
        <v/>
      </c>
      <c r="T242" s="22" t="str">
        <f>IF(Dagligt!$E242=S$5,IF(Dagligt!$H242=0,"",Dagligt!$H242),"")</f>
        <v/>
      </c>
      <c r="U242" s="22" t="str">
        <f>IF(Dagligt!$E242=U$5,IF(Dagligt!$I242=0,"",Dagligt!$I242),"")</f>
        <v/>
      </c>
      <c r="V242" s="22" t="str">
        <f>IF(Dagligt!$E242=U$5,IF(Dagligt!$H242=0,"",Dagligt!$H242),"")</f>
        <v/>
      </c>
      <c r="W242" s="22" t="str">
        <f>IF(Dagligt!$E242=W$5,IF(Dagligt!$I242=0,"",Dagligt!$I242),"")</f>
        <v/>
      </c>
      <c r="X242" s="22" t="str">
        <f>IF(Dagligt!$E242=W$5,IF(Dagligt!$H242=0,"",Dagligt!$H242),"")</f>
        <v/>
      </c>
      <c r="Y242" s="22" t="str">
        <f>IF(Dagligt!$E242=Y$5,IF(Dagligt!$I242=0,"",Dagligt!$I242),"")</f>
        <v/>
      </c>
      <c r="Z242" s="22" t="str">
        <f>IF(Dagligt!$E242=Y$5,IF(Dagligt!$H242=0,"",Dagligt!$H242),"")</f>
        <v/>
      </c>
      <c r="AA242" t="str">
        <f>IF(Dagligt!$E242=AA$5,IF(Dagligt!$I242=0,"",Dagligt!$I242),"")</f>
        <v/>
      </c>
      <c r="AB242" t="str">
        <f>IF(Dagligt!$E242=AA$5,IF(Dagligt!$H242=0,"",Dagligt!$H242),"")</f>
        <v/>
      </c>
    </row>
    <row r="243" spans="1:28">
      <c r="A243" s="22" t="str">
        <f>Dagligt!A243 &amp; " " &amp;Dagligt!B243 &amp; " " &amp; Dagligt!C243</f>
        <v xml:space="preserve">  </v>
      </c>
      <c r="B243" s="23" t="str">
        <f>IF(Dagligt!D243=0,"",Dagligt!D243)</f>
        <v/>
      </c>
      <c r="C243" s="22" t="str">
        <f>IF(Dagligt!$E243=C$5,IF(Dagligt!$I243=0,"",Dagligt!$I243),IF(Dagligt!$G243=Dagligt!$AE$6,IF(Dagligt!$H243=0,"",Dagligt!$H243),""))</f>
        <v/>
      </c>
      <c r="D243" s="22" t="str">
        <f>IF(Dagligt!$E243=C$5,IF(Dagligt!$H243=0,"",Dagligt!$H243),IF(Dagligt!$G243=Dagligt!$AE$6,IF(Dagligt!$I243=0,"",Dagligt!$I243),""))</f>
        <v/>
      </c>
      <c r="E243" s="22" t="str">
        <f>IF(Dagligt!$E243=E$5,IF(Dagligt!$I243=0,"",Dagligt!$I243),IF(Dagligt!$G243=Dagligt!$AE$7,IF(Dagligt!$H243=0,"",Dagligt!$H243),""))</f>
        <v/>
      </c>
      <c r="F243" s="22" t="str">
        <f>IF(Dagligt!$E243=E$5,IF(Dagligt!$H243=0,"",Dagligt!$H243),IF(Dagligt!$G243=Dagligt!$AE$7,IF(Dagligt!$I243=0,"",Dagligt!$I243),""))</f>
        <v/>
      </c>
      <c r="G243" s="22" t="str">
        <f>IF(Dagligt!$E243=G$5,IF(Dagligt!$I243=0,"",Dagligt!$I243),IF(Dagligt!$G243=Dagligt!$AE$8,IF(Dagligt!$H243=0,"",Dagligt!$H243),""))</f>
        <v/>
      </c>
      <c r="H243" s="22" t="str">
        <f>IF(Dagligt!$E243=G$5,IF(Dagligt!$H243=0,"",Dagligt!$H243),IF(Dagligt!$G243=Dagligt!$AE$8,IF(Dagligt!$I243=0,"",Dagligt!$I243),""))</f>
        <v/>
      </c>
      <c r="I243" s="22" t="str">
        <f>IF(Dagligt!$E243=I$5,IF(Dagligt!$I243=0,"",Dagligt!$I243),IF(Dagligt!$G243=Dagligt!$AE$9,IF(Dagligt!$H243=0,"",Dagligt!$H243),""))</f>
        <v/>
      </c>
      <c r="J243" s="22" t="str">
        <f>IF(Dagligt!$E243=I$5,IF(Dagligt!$H243=0,"",Dagligt!$H243),IF(Dagligt!$G243=Dagligt!$AE$9,IF(Dagligt!$I243=0,"",Dagligt!$I243),""))</f>
        <v/>
      </c>
      <c r="K243" s="22" t="str">
        <f>IF(Dagligt!$E243=K$5,IF(Dagligt!$I243=0,"",Dagligt!$I243),"")</f>
        <v/>
      </c>
      <c r="L243" s="22" t="str">
        <f>IF(Dagligt!$E243=K$5,IF(Dagligt!$H243=0,"",Dagligt!$H243),"")</f>
        <v/>
      </c>
      <c r="M243" s="22" t="str">
        <f>IF(Dagligt!$E243=M$5,IF(Dagligt!$I243=0,"",Dagligt!$I243),"")</f>
        <v/>
      </c>
      <c r="N243" s="22" t="str">
        <f>IF(Dagligt!$E243=M$5,IF(Dagligt!$H243=0,"",Dagligt!$H243),"")</f>
        <v/>
      </c>
      <c r="O243" s="22" t="str">
        <f>IF(Dagligt!$E243=O$5,IF(Dagligt!$I243=0,"",Dagligt!$I243),"")</f>
        <v/>
      </c>
      <c r="P243" s="22" t="str">
        <f>IF(Dagligt!$E243=O$5,IF(Dagligt!$H243=0,"",Dagligt!$H243),"")</f>
        <v/>
      </c>
      <c r="Q243" s="22" t="str">
        <f>IF(Dagligt!$E243=Q$5,IF(Dagligt!$I243=0,"",Dagligt!$I243),"")</f>
        <v/>
      </c>
      <c r="R243" s="22" t="str">
        <f>IF(Dagligt!$E243=Q$5,IF(Dagligt!$H243=0,"",Dagligt!$H243),"")</f>
        <v/>
      </c>
      <c r="S243" s="22" t="str">
        <f>IF(Dagligt!$E243=S$5,IF(Dagligt!$I243=0,"",Dagligt!$I243),"")</f>
        <v/>
      </c>
      <c r="T243" s="22" t="str">
        <f>IF(Dagligt!$E243=S$5,IF(Dagligt!$H243=0,"",Dagligt!$H243),"")</f>
        <v/>
      </c>
      <c r="U243" s="22" t="str">
        <f>IF(Dagligt!$E243=U$5,IF(Dagligt!$I243=0,"",Dagligt!$I243),"")</f>
        <v/>
      </c>
      <c r="V243" s="22" t="str">
        <f>IF(Dagligt!$E243=U$5,IF(Dagligt!$H243=0,"",Dagligt!$H243),"")</f>
        <v/>
      </c>
      <c r="W243" s="22" t="str">
        <f>IF(Dagligt!$E243=W$5,IF(Dagligt!$I243=0,"",Dagligt!$I243),"")</f>
        <v/>
      </c>
      <c r="X243" s="22" t="str">
        <f>IF(Dagligt!$E243=W$5,IF(Dagligt!$H243=0,"",Dagligt!$H243),"")</f>
        <v/>
      </c>
      <c r="Y243" s="22" t="str">
        <f>IF(Dagligt!$E243=Y$5,IF(Dagligt!$I243=0,"",Dagligt!$I243),"")</f>
        <v/>
      </c>
      <c r="Z243" s="22" t="str">
        <f>IF(Dagligt!$E243=Y$5,IF(Dagligt!$H243=0,"",Dagligt!$H243),"")</f>
        <v/>
      </c>
      <c r="AA243" t="str">
        <f>IF(Dagligt!$E243=AA$5,IF(Dagligt!$I243=0,"",Dagligt!$I243),"")</f>
        <v/>
      </c>
      <c r="AB243" t="str">
        <f>IF(Dagligt!$E243=AA$5,IF(Dagligt!$H243=0,"",Dagligt!$H243),"")</f>
        <v/>
      </c>
    </row>
    <row r="244" spans="1:28">
      <c r="A244" s="22" t="str">
        <f>Dagligt!A244 &amp; " " &amp;Dagligt!B244 &amp; " " &amp; Dagligt!C244</f>
        <v xml:space="preserve">  </v>
      </c>
      <c r="B244" s="23" t="str">
        <f>IF(Dagligt!D244=0,"",Dagligt!D244)</f>
        <v/>
      </c>
      <c r="C244" s="22" t="str">
        <f>IF(Dagligt!$E244=C$5,IF(Dagligt!$I244=0,"",Dagligt!$I244),IF(Dagligt!$G244=Dagligt!$AE$6,IF(Dagligt!$H244=0,"",Dagligt!$H244),""))</f>
        <v/>
      </c>
      <c r="D244" s="22" t="str">
        <f>IF(Dagligt!$E244=C$5,IF(Dagligt!$H244=0,"",Dagligt!$H244),IF(Dagligt!$G244=Dagligt!$AE$6,IF(Dagligt!$I244=0,"",Dagligt!$I244),""))</f>
        <v/>
      </c>
      <c r="E244" s="22" t="str">
        <f>IF(Dagligt!$E244=E$5,IF(Dagligt!$I244=0,"",Dagligt!$I244),IF(Dagligt!$G244=Dagligt!$AE$7,IF(Dagligt!$H244=0,"",Dagligt!$H244),""))</f>
        <v/>
      </c>
      <c r="F244" s="22" t="str">
        <f>IF(Dagligt!$E244=E$5,IF(Dagligt!$H244=0,"",Dagligt!$H244),IF(Dagligt!$G244=Dagligt!$AE$7,IF(Dagligt!$I244=0,"",Dagligt!$I244),""))</f>
        <v/>
      </c>
      <c r="G244" s="22" t="str">
        <f>IF(Dagligt!$E244=G$5,IF(Dagligt!$I244=0,"",Dagligt!$I244),IF(Dagligt!$G244=Dagligt!$AE$8,IF(Dagligt!$H244=0,"",Dagligt!$H244),""))</f>
        <v/>
      </c>
      <c r="H244" s="22" t="str">
        <f>IF(Dagligt!$E244=G$5,IF(Dagligt!$H244=0,"",Dagligt!$H244),IF(Dagligt!$G244=Dagligt!$AE$8,IF(Dagligt!$I244=0,"",Dagligt!$I244),""))</f>
        <v/>
      </c>
      <c r="I244" s="22" t="str">
        <f>IF(Dagligt!$E244=I$5,IF(Dagligt!$I244=0,"",Dagligt!$I244),IF(Dagligt!$G244=Dagligt!$AE$9,IF(Dagligt!$H244=0,"",Dagligt!$H244),""))</f>
        <v/>
      </c>
      <c r="J244" s="22" t="str">
        <f>IF(Dagligt!$E244=I$5,IF(Dagligt!$H244=0,"",Dagligt!$H244),IF(Dagligt!$G244=Dagligt!$AE$9,IF(Dagligt!$I244=0,"",Dagligt!$I244),""))</f>
        <v/>
      </c>
      <c r="K244" s="22" t="str">
        <f>IF(Dagligt!$E244=K$5,IF(Dagligt!$I244=0,"",Dagligt!$I244),"")</f>
        <v/>
      </c>
      <c r="L244" s="22" t="str">
        <f>IF(Dagligt!$E244=K$5,IF(Dagligt!$H244=0,"",Dagligt!$H244),"")</f>
        <v/>
      </c>
      <c r="M244" s="22" t="str">
        <f>IF(Dagligt!$E244=M$5,IF(Dagligt!$I244=0,"",Dagligt!$I244),"")</f>
        <v/>
      </c>
      <c r="N244" s="22" t="str">
        <f>IF(Dagligt!$E244=M$5,IF(Dagligt!$H244=0,"",Dagligt!$H244),"")</f>
        <v/>
      </c>
      <c r="O244" s="22" t="str">
        <f>IF(Dagligt!$E244=O$5,IF(Dagligt!$I244=0,"",Dagligt!$I244),"")</f>
        <v/>
      </c>
      <c r="P244" s="22" t="str">
        <f>IF(Dagligt!$E244=O$5,IF(Dagligt!$H244=0,"",Dagligt!$H244),"")</f>
        <v/>
      </c>
      <c r="Q244" s="22" t="str">
        <f>IF(Dagligt!$E244=Q$5,IF(Dagligt!$I244=0,"",Dagligt!$I244),"")</f>
        <v/>
      </c>
      <c r="R244" s="22" t="str">
        <f>IF(Dagligt!$E244=Q$5,IF(Dagligt!$H244=0,"",Dagligt!$H244),"")</f>
        <v/>
      </c>
      <c r="S244" s="22" t="str">
        <f>IF(Dagligt!$E244=S$5,IF(Dagligt!$I244=0,"",Dagligt!$I244),"")</f>
        <v/>
      </c>
      <c r="T244" s="22" t="str">
        <f>IF(Dagligt!$E244=S$5,IF(Dagligt!$H244=0,"",Dagligt!$H244),"")</f>
        <v/>
      </c>
      <c r="U244" s="22" t="str">
        <f>IF(Dagligt!$E244=U$5,IF(Dagligt!$I244=0,"",Dagligt!$I244),"")</f>
        <v/>
      </c>
      <c r="V244" s="22" t="str">
        <f>IF(Dagligt!$E244=U$5,IF(Dagligt!$H244=0,"",Dagligt!$H244),"")</f>
        <v/>
      </c>
      <c r="W244" s="22" t="str">
        <f>IF(Dagligt!$E244=W$5,IF(Dagligt!$I244=0,"",Dagligt!$I244),"")</f>
        <v/>
      </c>
      <c r="X244" s="22" t="str">
        <f>IF(Dagligt!$E244=W$5,IF(Dagligt!$H244=0,"",Dagligt!$H244),"")</f>
        <v/>
      </c>
      <c r="Y244" s="22" t="str">
        <f>IF(Dagligt!$E244=Y$5,IF(Dagligt!$I244=0,"",Dagligt!$I244),"")</f>
        <v/>
      </c>
      <c r="Z244" s="22" t="str">
        <f>IF(Dagligt!$E244=Y$5,IF(Dagligt!$H244=0,"",Dagligt!$H244),"")</f>
        <v/>
      </c>
      <c r="AA244" t="str">
        <f>IF(Dagligt!$E244=AA$5,IF(Dagligt!$I244=0,"",Dagligt!$I244),"")</f>
        <v/>
      </c>
      <c r="AB244" t="str">
        <f>IF(Dagligt!$E244=AA$5,IF(Dagligt!$H244=0,"",Dagligt!$H244),"")</f>
        <v/>
      </c>
    </row>
    <row r="245" spans="1:28">
      <c r="A245" s="22" t="str">
        <f>Dagligt!A245 &amp; " " &amp;Dagligt!B245 &amp; " " &amp; Dagligt!C245</f>
        <v xml:space="preserve">  </v>
      </c>
      <c r="B245" s="23" t="str">
        <f>IF(Dagligt!D245=0,"",Dagligt!D245)</f>
        <v/>
      </c>
      <c r="C245" s="22" t="str">
        <f>IF(Dagligt!$E245=C$5,IF(Dagligt!$I245=0,"",Dagligt!$I245),IF(Dagligt!$G245=Dagligt!$AE$6,IF(Dagligt!$H245=0,"",Dagligt!$H245),""))</f>
        <v/>
      </c>
      <c r="D245" s="22" t="str">
        <f>IF(Dagligt!$E245=C$5,IF(Dagligt!$H245=0,"",Dagligt!$H245),IF(Dagligt!$G245=Dagligt!$AE$6,IF(Dagligt!$I245=0,"",Dagligt!$I245),""))</f>
        <v/>
      </c>
      <c r="E245" s="22" t="str">
        <f>IF(Dagligt!$E245=E$5,IF(Dagligt!$I245=0,"",Dagligt!$I245),IF(Dagligt!$G245=Dagligt!$AE$7,IF(Dagligt!$H245=0,"",Dagligt!$H245),""))</f>
        <v/>
      </c>
      <c r="F245" s="22" t="str">
        <f>IF(Dagligt!$E245=E$5,IF(Dagligt!$H245=0,"",Dagligt!$H245),IF(Dagligt!$G245=Dagligt!$AE$7,IF(Dagligt!$I245=0,"",Dagligt!$I245),""))</f>
        <v/>
      </c>
      <c r="G245" s="22" t="str">
        <f>IF(Dagligt!$E245=G$5,IF(Dagligt!$I245=0,"",Dagligt!$I245),IF(Dagligt!$G245=Dagligt!$AE$8,IF(Dagligt!$H245=0,"",Dagligt!$H245),""))</f>
        <v/>
      </c>
      <c r="H245" s="22" t="str">
        <f>IF(Dagligt!$E245=G$5,IF(Dagligt!$H245=0,"",Dagligt!$H245),IF(Dagligt!$G245=Dagligt!$AE$8,IF(Dagligt!$I245=0,"",Dagligt!$I245),""))</f>
        <v/>
      </c>
      <c r="I245" s="22" t="str">
        <f>IF(Dagligt!$E245=I$5,IF(Dagligt!$I245=0,"",Dagligt!$I245),IF(Dagligt!$G245=Dagligt!$AE$9,IF(Dagligt!$H245=0,"",Dagligt!$H245),""))</f>
        <v/>
      </c>
      <c r="J245" s="22" t="str">
        <f>IF(Dagligt!$E245=I$5,IF(Dagligt!$H245=0,"",Dagligt!$H245),IF(Dagligt!$G245=Dagligt!$AE$9,IF(Dagligt!$I245=0,"",Dagligt!$I245),""))</f>
        <v/>
      </c>
      <c r="K245" s="22" t="str">
        <f>IF(Dagligt!$E245=K$5,IF(Dagligt!$I245=0,"",Dagligt!$I245),"")</f>
        <v/>
      </c>
      <c r="L245" s="22" t="str">
        <f>IF(Dagligt!$E245=K$5,IF(Dagligt!$H245=0,"",Dagligt!$H245),"")</f>
        <v/>
      </c>
      <c r="M245" s="22" t="str">
        <f>IF(Dagligt!$E245=M$5,IF(Dagligt!$I245=0,"",Dagligt!$I245),"")</f>
        <v/>
      </c>
      <c r="N245" s="22" t="str">
        <f>IF(Dagligt!$E245=M$5,IF(Dagligt!$H245=0,"",Dagligt!$H245),"")</f>
        <v/>
      </c>
      <c r="O245" s="22" t="str">
        <f>IF(Dagligt!$E245=O$5,IF(Dagligt!$I245=0,"",Dagligt!$I245),"")</f>
        <v/>
      </c>
      <c r="P245" s="22" t="str">
        <f>IF(Dagligt!$E245=O$5,IF(Dagligt!$H245=0,"",Dagligt!$H245),"")</f>
        <v/>
      </c>
      <c r="Q245" s="22" t="str">
        <f>IF(Dagligt!$E245=Q$5,IF(Dagligt!$I245=0,"",Dagligt!$I245),"")</f>
        <v/>
      </c>
      <c r="R245" s="22" t="str">
        <f>IF(Dagligt!$E245=Q$5,IF(Dagligt!$H245=0,"",Dagligt!$H245),"")</f>
        <v/>
      </c>
      <c r="S245" s="22" t="str">
        <f>IF(Dagligt!$E245=S$5,IF(Dagligt!$I245=0,"",Dagligt!$I245),"")</f>
        <v/>
      </c>
      <c r="T245" s="22" t="str">
        <f>IF(Dagligt!$E245=S$5,IF(Dagligt!$H245=0,"",Dagligt!$H245),"")</f>
        <v/>
      </c>
      <c r="U245" s="22" t="str">
        <f>IF(Dagligt!$E245=U$5,IF(Dagligt!$I245=0,"",Dagligt!$I245),"")</f>
        <v/>
      </c>
      <c r="V245" s="22" t="str">
        <f>IF(Dagligt!$E245=U$5,IF(Dagligt!$H245=0,"",Dagligt!$H245),"")</f>
        <v/>
      </c>
      <c r="W245" s="22" t="str">
        <f>IF(Dagligt!$E245=W$5,IF(Dagligt!$I245=0,"",Dagligt!$I245),"")</f>
        <v/>
      </c>
      <c r="X245" s="22" t="str">
        <f>IF(Dagligt!$E245=W$5,IF(Dagligt!$H245=0,"",Dagligt!$H245),"")</f>
        <v/>
      </c>
      <c r="Y245" s="22" t="str">
        <f>IF(Dagligt!$E245=Y$5,IF(Dagligt!$I245=0,"",Dagligt!$I245),"")</f>
        <v/>
      </c>
      <c r="Z245" s="22" t="str">
        <f>IF(Dagligt!$E245=Y$5,IF(Dagligt!$H245=0,"",Dagligt!$H245),"")</f>
        <v/>
      </c>
      <c r="AA245" t="str">
        <f>IF(Dagligt!$E245=AA$5,IF(Dagligt!$I245=0,"",Dagligt!$I245),"")</f>
        <v/>
      </c>
      <c r="AB245" t="str">
        <f>IF(Dagligt!$E245=AA$5,IF(Dagligt!$H245=0,"",Dagligt!$H245),"")</f>
        <v/>
      </c>
    </row>
    <row r="246" spans="1:28">
      <c r="A246" s="22" t="str">
        <f>Dagligt!A246 &amp; " " &amp;Dagligt!B246 &amp; " " &amp; Dagligt!C246</f>
        <v xml:space="preserve">  </v>
      </c>
      <c r="B246" s="23" t="str">
        <f>IF(Dagligt!D246=0,"",Dagligt!D246)</f>
        <v/>
      </c>
      <c r="C246" s="22" t="str">
        <f>IF(Dagligt!$E246=C$5,IF(Dagligt!$I246=0,"",Dagligt!$I246),IF(Dagligt!$G246=Dagligt!$AE$6,IF(Dagligt!$H246=0,"",Dagligt!$H246),""))</f>
        <v/>
      </c>
      <c r="D246" s="22" t="str">
        <f>IF(Dagligt!$E246=C$5,IF(Dagligt!$H246=0,"",Dagligt!$H246),IF(Dagligt!$G246=Dagligt!$AE$6,IF(Dagligt!$I246=0,"",Dagligt!$I246),""))</f>
        <v/>
      </c>
      <c r="E246" s="22" t="str">
        <f>IF(Dagligt!$E246=E$5,IF(Dagligt!$I246=0,"",Dagligt!$I246),IF(Dagligt!$G246=Dagligt!$AE$7,IF(Dagligt!$H246=0,"",Dagligt!$H246),""))</f>
        <v/>
      </c>
      <c r="F246" s="22" t="str">
        <f>IF(Dagligt!$E246=E$5,IF(Dagligt!$H246=0,"",Dagligt!$H246),IF(Dagligt!$G246=Dagligt!$AE$7,IF(Dagligt!$I246=0,"",Dagligt!$I246),""))</f>
        <v/>
      </c>
      <c r="G246" s="22" t="str">
        <f>IF(Dagligt!$E246=G$5,IF(Dagligt!$I246=0,"",Dagligt!$I246),IF(Dagligt!$G246=Dagligt!$AE$8,IF(Dagligt!$H246=0,"",Dagligt!$H246),""))</f>
        <v/>
      </c>
      <c r="H246" s="22" t="str">
        <f>IF(Dagligt!$E246=G$5,IF(Dagligt!$H246=0,"",Dagligt!$H246),IF(Dagligt!$G246=Dagligt!$AE$8,IF(Dagligt!$I246=0,"",Dagligt!$I246),""))</f>
        <v/>
      </c>
      <c r="I246" s="22" t="str">
        <f>IF(Dagligt!$E246=I$5,IF(Dagligt!$I246=0,"",Dagligt!$I246),IF(Dagligt!$G246=Dagligt!$AE$9,IF(Dagligt!$H246=0,"",Dagligt!$H246),""))</f>
        <v/>
      </c>
      <c r="J246" s="22" t="str">
        <f>IF(Dagligt!$E246=I$5,IF(Dagligt!$H246=0,"",Dagligt!$H246),IF(Dagligt!$G246=Dagligt!$AE$9,IF(Dagligt!$I246=0,"",Dagligt!$I246),""))</f>
        <v/>
      </c>
      <c r="K246" s="22" t="str">
        <f>IF(Dagligt!$E246=K$5,IF(Dagligt!$I246=0,"",Dagligt!$I246),"")</f>
        <v/>
      </c>
      <c r="L246" s="22" t="str">
        <f>IF(Dagligt!$E246=K$5,IF(Dagligt!$H246=0,"",Dagligt!$H246),"")</f>
        <v/>
      </c>
      <c r="M246" s="22" t="str">
        <f>IF(Dagligt!$E246=M$5,IF(Dagligt!$I246=0,"",Dagligt!$I246),"")</f>
        <v/>
      </c>
      <c r="N246" s="22" t="str">
        <f>IF(Dagligt!$E246=M$5,IF(Dagligt!$H246=0,"",Dagligt!$H246),"")</f>
        <v/>
      </c>
      <c r="O246" s="22" t="str">
        <f>IF(Dagligt!$E246=O$5,IF(Dagligt!$I246=0,"",Dagligt!$I246),"")</f>
        <v/>
      </c>
      <c r="P246" s="22" t="str">
        <f>IF(Dagligt!$E246=O$5,IF(Dagligt!$H246=0,"",Dagligt!$H246),"")</f>
        <v/>
      </c>
      <c r="Q246" s="22" t="str">
        <f>IF(Dagligt!$E246=Q$5,IF(Dagligt!$I246=0,"",Dagligt!$I246),"")</f>
        <v/>
      </c>
      <c r="R246" s="22" t="str">
        <f>IF(Dagligt!$E246=Q$5,IF(Dagligt!$H246=0,"",Dagligt!$H246),"")</f>
        <v/>
      </c>
      <c r="S246" s="22" t="str">
        <f>IF(Dagligt!$E246=S$5,IF(Dagligt!$I246=0,"",Dagligt!$I246),"")</f>
        <v/>
      </c>
      <c r="T246" s="22" t="str">
        <f>IF(Dagligt!$E246=S$5,IF(Dagligt!$H246=0,"",Dagligt!$H246),"")</f>
        <v/>
      </c>
      <c r="U246" s="22" t="str">
        <f>IF(Dagligt!$E246=U$5,IF(Dagligt!$I246=0,"",Dagligt!$I246),"")</f>
        <v/>
      </c>
      <c r="V246" s="22" t="str">
        <f>IF(Dagligt!$E246=U$5,IF(Dagligt!$H246=0,"",Dagligt!$H246),"")</f>
        <v/>
      </c>
      <c r="W246" s="22" t="str">
        <f>IF(Dagligt!$E246=W$5,IF(Dagligt!$I246=0,"",Dagligt!$I246),"")</f>
        <v/>
      </c>
      <c r="X246" s="22" t="str">
        <f>IF(Dagligt!$E246=W$5,IF(Dagligt!$H246=0,"",Dagligt!$H246),"")</f>
        <v/>
      </c>
      <c r="Y246" s="22" t="str">
        <f>IF(Dagligt!$E246=Y$5,IF(Dagligt!$I246=0,"",Dagligt!$I246),"")</f>
        <v/>
      </c>
      <c r="Z246" s="22" t="str">
        <f>IF(Dagligt!$E246=Y$5,IF(Dagligt!$H246=0,"",Dagligt!$H246),"")</f>
        <v/>
      </c>
      <c r="AA246" t="str">
        <f>IF(Dagligt!$E246=AA$5,IF(Dagligt!$I246=0,"",Dagligt!$I246),"")</f>
        <v/>
      </c>
      <c r="AB246" t="str">
        <f>IF(Dagligt!$E246=AA$5,IF(Dagligt!$H246=0,"",Dagligt!$H246),"")</f>
        <v/>
      </c>
    </row>
    <row r="247" spans="1:28">
      <c r="A247" s="22" t="str">
        <f>Dagligt!A247 &amp; " " &amp;Dagligt!B247 &amp; " " &amp; Dagligt!C247</f>
        <v xml:space="preserve">  </v>
      </c>
      <c r="B247" s="23" t="str">
        <f>IF(Dagligt!D247=0,"",Dagligt!D247)</f>
        <v/>
      </c>
      <c r="C247" s="22" t="str">
        <f>IF(Dagligt!$E247=C$5,IF(Dagligt!$I247=0,"",Dagligt!$I247),IF(Dagligt!$G247=Dagligt!$AE$6,IF(Dagligt!$H247=0,"",Dagligt!$H247),""))</f>
        <v/>
      </c>
      <c r="D247" s="22" t="str">
        <f>IF(Dagligt!$E247=C$5,IF(Dagligt!$H247=0,"",Dagligt!$H247),IF(Dagligt!$G247=Dagligt!$AE$6,IF(Dagligt!$I247=0,"",Dagligt!$I247),""))</f>
        <v/>
      </c>
      <c r="E247" s="22" t="str">
        <f>IF(Dagligt!$E247=E$5,IF(Dagligt!$I247=0,"",Dagligt!$I247),IF(Dagligt!$G247=Dagligt!$AE$7,IF(Dagligt!$H247=0,"",Dagligt!$H247),""))</f>
        <v/>
      </c>
      <c r="F247" s="22" t="str">
        <f>IF(Dagligt!$E247=E$5,IF(Dagligt!$H247=0,"",Dagligt!$H247),IF(Dagligt!$G247=Dagligt!$AE$7,IF(Dagligt!$I247=0,"",Dagligt!$I247),""))</f>
        <v/>
      </c>
      <c r="G247" s="22" t="str">
        <f>IF(Dagligt!$E247=G$5,IF(Dagligt!$I247=0,"",Dagligt!$I247),IF(Dagligt!$G247=Dagligt!$AE$8,IF(Dagligt!$H247=0,"",Dagligt!$H247),""))</f>
        <v/>
      </c>
      <c r="H247" s="22" t="str">
        <f>IF(Dagligt!$E247=G$5,IF(Dagligt!$H247=0,"",Dagligt!$H247),IF(Dagligt!$G247=Dagligt!$AE$8,IF(Dagligt!$I247=0,"",Dagligt!$I247),""))</f>
        <v/>
      </c>
      <c r="I247" s="22" t="str">
        <f>IF(Dagligt!$E247=I$5,IF(Dagligt!$I247=0,"",Dagligt!$I247),IF(Dagligt!$G247=Dagligt!$AE$9,IF(Dagligt!$H247=0,"",Dagligt!$H247),""))</f>
        <v/>
      </c>
      <c r="J247" s="22" t="str">
        <f>IF(Dagligt!$E247=I$5,IF(Dagligt!$H247=0,"",Dagligt!$H247),IF(Dagligt!$G247=Dagligt!$AE$9,IF(Dagligt!$I247=0,"",Dagligt!$I247),""))</f>
        <v/>
      </c>
      <c r="K247" s="22" t="str">
        <f>IF(Dagligt!$E247=K$5,IF(Dagligt!$I247=0,"",Dagligt!$I247),"")</f>
        <v/>
      </c>
      <c r="L247" s="22" t="str">
        <f>IF(Dagligt!$E247=K$5,IF(Dagligt!$H247=0,"",Dagligt!$H247),"")</f>
        <v/>
      </c>
      <c r="M247" s="22" t="str">
        <f>IF(Dagligt!$E247=M$5,IF(Dagligt!$I247=0,"",Dagligt!$I247),"")</f>
        <v/>
      </c>
      <c r="N247" s="22" t="str">
        <f>IF(Dagligt!$E247=M$5,IF(Dagligt!$H247=0,"",Dagligt!$H247),"")</f>
        <v/>
      </c>
      <c r="O247" s="22" t="str">
        <f>IF(Dagligt!$E247=O$5,IF(Dagligt!$I247=0,"",Dagligt!$I247),"")</f>
        <v/>
      </c>
      <c r="P247" s="22" t="str">
        <f>IF(Dagligt!$E247=O$5,IF(Dagligt!$H247=0,"",Dagligt!$H247),"")</f>
        <v/>
      </c>
      <c r="Q247" s="22" t="str">
        <f>IF(Dagligt!$E247=Q$5,IF(Dagligt!$I247=0,"",Dagligt!$I247),"")</f>
        <v/>
      </c>
      <c r="R247" s="22" t="str">
        <f>IF(Dagligt!$E247=Q$5,IF(Dagligt!$H247=0,"",Dagligt!$H247),"")</f>
        <v/>
      </c>
      <c r="S247" s="22" t="str">
        <f>IF(Dagligt!$E247=S$5,IF(Dagligt!$I247=0,"",Dagligt!$I247),"")</f>
        <v/>
      </c>
      <c r="T247" s="22" t="str">
        <f>IF(Dagligt!$E247=S$5,IF(Dagligt!$H247=0,"",Dagligt!$H247),"")</f>
        <v/>
      </c>
      <c r="U247" s="22" t="str">
        <f>IF(Dagligt!$E247=U$5,IF(Dagligt!$I247=0,"",Dagligt!$I247),"")</f>
        <v/>
      </c>
      <c r="V247" s="22" t="str">
        <f>IF(Dagligt!$E247=U$5,IF(Dagligt!$H247=0,"",Dagligt!$H247),"")</f>
        <v/>
      </c>
      <c r="W247" s="22" t="str">
        <f>IF(Dagligt!$E247=W$5,IF(Dagligt!$I247=0,"",Dagligt!$I247),"")</f>
        <v/>
      </c>
      <c r="X247" s="22" t="str">
        <f>IF(Dagligt!$E247=W$5,IF(Dagligt!$H247=0,"",Dagligt!$H247),"")</f>
        <v/>
      </c>
      <c r="Y247" s="22" t="str">
        <f>IF(Dagligt!$E247=Y$5,IF(Dagligt!$I247=0,"",Dagligt!$I247),"")</f>
        <v/>
      </c>
      <c r="Z247" s="22" t="str">
        <f>IF(Dagligt!$E247=Y$5,IF(Dagligt!$H247=0,"",Dagligt!$H247),"")</f>
        <v/>
      </c>
      <c r="AA247" t="str">
        <f>IF(Dagligt!$E247=AA$5,IF(Dagligt!$I247=0,"",Dagligt!$I247),"")</f>
        <v/>
      </c>
      <c r="AB247" t="str">
        <f>IF(Dagligt!$E247=AA$5,IF(Dagligt!$H247=0,"",Dagligt!$H247),"")</f>
        <v/>
      </c>
    </row>
    <row r="248" spans="1:28">
      <c r="A248" s="22" t="str">
        <f>Dagligt!A248 &amp; " " &amp;Dagligt!B248 &amp; " " &amp; Dagligt!C248</f>
        <v xml:space="preserve">  </v>
      </c>
      <c r="B248" s="23" t="str">
        <f>IF(Dagligt!D248=0,"",Dagligt!D248)</f>
        <v/>
      </c>
      <c r="C248" s="22" t="str">
        <f>IF(Dagligt!$E248=C$5,IF(Dagligt!$I248=0,"",Dagligt!$I248),IF(Dagligt!$G248=Dagligt!$AE$6,IF(Dagligt!$H248=0,"",Dagligt!$H248),""))</f>
        <v/>
      </c>
      <c r="D248" s="22" t="str">
        <f>IF(Dagligt!$E248=C$5,IF(Dagligt!$H248=0,"",Dagligt!$H248),IF(Dagligt!$G248=Dagligt!$AE$6,IF(Dagligt!$I248=0,"",Dagligt!$I248),""))</f>
        <v/>
      </c>
      <c r="E248" s="22" t="str">
        <f>IF(Dagligt!$E248=E$5,IF(Dagligt!$I248=0,"",Dagligt!$I248),IF(Dagligt!$G248=Dagligt!$AE$7,IF(Dagligt!$H248=0,"",Dagligt!$H248),""))</f>
        <v/>
      </c>
      <c r="F248" s="22" t="str">
        <f>IF(Dagligt!$E248=E$5,IF(Dagligt!$H248=0,"",Dagligt!$H248),IF(Dagligt!$G248=Dagligt!$AE$7,IF(Dagligt!$I248=0,"",Dagligt!$I248),""))</f>
        <v/>
      </c>
      <c r="G248" s="22" t="str">
        <f>IF(Dagligt!$E248=G$5,IF(Dagligt!$I248=0,"",Dagligt!$I248),IF(Dagligt!$G248=Dagligt!$AE$8,IF(Dagligt!$H248=0,"",Dagligt!$H248),""))</f>
        <v/>
      </c>
      <c r="H248" s="22" t="str">
        <f>IF(Dagligt!$E248=G$5,IF(Dagligt!$H248=0,"",Dagligt!$H248),IF(Dagligt!$G248=Dagligt!$AE$8,IF(Dagligt!$I248=0,"",Dagligt!$I248),""))</f>
        <v/>
      </c>
      <c r="I248" s="22" t="str">
        <f>IF(Dagligt!$E248=I$5,IF(Dagligt!$I248=0,"",Dagligt!$I248),IF(Dagligt!$G248=Dagligt!$AE$9,IF(Dagligt!$H248=0,"",Dagligt!$H248),""))</f>
        <v/>
      </c>
      <c r="J248" s="22" t="str">
        <f>IF(Dagligt!$E248=I$5,IF(Dagligt!$H248=0,"",Dagligt!$H248),IF(Dagligt!$G248=Dagligt!$AE$9,IF(Dagligt!$I248=0,"",Dagligt!$I248),""))</f>
        <v/>
      </c>
      <c r="K248" s="22" t="str">
        <f>IF(Dagligt!$E248=K$5,IF(Dagligt!$I248=0,"",Dagligt!$I248),"")</f>
        <v/>
      </c>
      <c r="L248" s="22" t="str">
        <f>IF(Dagligt!$E248=K$5,IF(Dagligt!$H248=0,"",Dagligt!$H248),"")</f>
        <v/>
      </c>
      <c r="M248" s="22" t="str">
        <f>IF(Dagligt!$E248=M$5,IF(Dagligt!$I248=0,"",Dagligt!$I248),"")</f>
        <v/>
      </c>
      <c r="N248" s="22" t="str">
        <f>IF(Dagligt!$E248=M$5,IF(Dagligt!$H248=0,"",Dagligt!$H248),"")</f>
        <v/>
      </c>
      <c r="O248" s="22" t="str">
        <f>IF(Dagligt!$E248=O$5,IF(Dagligt!$I248=0,"",Dagligt!$I248),"")</f>
        <v/>
      </c>
      <c r="P248" s="22" t="str">
        <f>IF(Dagligt!$E248=O$5,IF(Dagligt!$H248=0,"",Dagligt!$H248),"")</f>
        <v/>
      </c>
      <c r="Q248" s="22" t="str">
        <f>IF(Dagligt!$E248=Q$5,IF(Dagligt!$I248=0,"",Dagligt!$I248),"")</f>
        <v/>
      </c>
      <c r="R248" s="22" t="str">
        <f>IF(Dagligt!$E248=Q$5,IF(Dagligt!$H248=0,"",Dagligt!$H248),"")</f>
        <v/>
      </c>
      <c r="S248" s="22" t="str">
        <f>IF(Dagligt!$E248=S$5,IF(Dagligt!$I248=0,"",Dagligt!$I248),"")</f>
        <v/>
      </c>
      <c r="T248" s="22" t="str">
        <f>IF(Dagligt!$E248=S$5,IF(Dagligt!$H248=0,"",Dagligt!$H248),"")</f>
        <v/>
      </c>
      <c r="U248" s="22" t="str">
        <f>IF(Dagligt!$E248=U$5,IF(Dagligt!$I248=0,"",Dagligt!$I248),"")</f>
        <v/>
      </c>
      <c r="V248" s="22" t="str">
        <f>IF(Dagligt!$E248=U$5,IF(Dagligt!$H248=0,"",Dagligt!$H248),"")</f>
        <v/>
      </c>
      <c r="W248" s="22" t="str">
        <f>IF(Dagligt!$E248=W$5,IF(Dagligt!$I248=0,"",Dagligt!$I248),"")</f>
        <v/>
      </c>
      <c r="X248" s="22" t="str">
        <f>IF(Dagligt!$E248=W$5,IF(Dagligt!$H248=0,"",Dagligt!$H248),"")</f>
        <v/>
      </c>
      <c r="Y248" s="22" t="str">
        <f>IF(Dagligt!$E248=Y$5,IF(Dagligt!$I248=0,"",Dagligt!$I248),"")</f>
        <v/>
      </c>
      <c r="Z248" s="22" t="str">
        <f>IF(Dagligt!$E248=Y$5,IF(Dagligt!$H248=0,"",Dagligt!$H248),"")</f>
        <v/>
      </c>
      <c r="AA248" t="str">
        <f>IF(Dagligt!$E248=AA$5,IF(Dagligt!$I248=0,"",Dagligt!$I248),"")</f>
        <v/>
      </c>
      <c r="AB248" t="str">
        <f>IF(Dagligt!$E248=AA$5,IF(Dagligt!$H248=0,"",Dagligt!$H248),"")</f>
        <v/>
      </c>
    </row>
    <row r="249" spans="1:28">
      <c r="A249" s="22" t="str">
        <f>Dagligt!A249 &amp; " " &amp;Dagligt!B249 &amp; " " &amp; Dagligt!C249</f>
        <v xml:space="preserve">  </v>
      </c>
      <c r="B249" s="23" t="str">
        <f>IF(Dagligt!D249=0,"",Dagligt!D249)</f>
        <v/>
      </c>
      <c r="C249" s="22" t="str">
        <f>IF(Dagligt!$E249=C$5,IF(Dagligt!$I249=0,"",Dagligt!$I249),IF(Dagligt!$G249=Dagligt!$AE$6,IF(Dagligt!$H249=0,"",Dagligt!$H249),""))</f>
        <v/>
      </c>
      <c r="D249" s="22" t="str">
        <f>IF(Dagligt!$E249=C$5,IF(Dagligt!$H249=0,"",Dagligt!$H249),IF(Dagligt!$G249=Dagligt!$AE$6,IF(Dagligt!$I249=0,"",Dagligt!$I249),""))</f>
        <v/>
      </c>
      <c r="E249" s="22" t="str">
        <f>IF(Dagligt!$E249=E$5,IF(Dagligt!$I249=0,"",Dagligt!$I249),IF(Dagligt!$G249=Dagligt!$AE$7,IF(Dagligt!$H249=0,"",Dagligt!$H249),""))</f>
        <v/>
      </c>
      <c r="F249" s="22" t="str">
        <f>IF(Dagligt!$E249=E$5,IF(Dagligt!$H249=0,"",Dagligt!$H249),IF(Dagligt!$G249=Dagligt!$AE$7,IF(Dagligt!$I249=0,"",Dagligt!$I249),""))</f>
        <v/>
      </c>
      <c r="G249" s="22" t="str">
        <f>IF(Dagligt!$E249=G$5,IF(Dagligt!$I249=0,"",Dagligt!$I249),IF(Dagligt!$G249=Dagligt!$AE$8,IF(Dagligt!$H249=0,"",Dagligt!$H249),""))</f>
        <v/>
      </c>
      <c r="H249" s="22" t="str">
        <f>IF(Dagligt!$E249=G$5,IF(Dagligt!$H249=0,"",Dagligt!$H249),IF(Dagligt!$G249=Dagligt!$AE$8,IF(Dagligt!$I249=0,"",Dagligt!$I249),""))</f>
        <v/>
      </c>
      <c r="I249" s="22" t="str">
        <f>IF(Dagligt!$E249=I$5,IF(Dagligt!$I249=0,"",Dagligt!$I249),IF(Dagligt!$G249=Dagligt!$AE$9,IF(Dagligt!$H249=0,"",Dagligt!$H249),""))</f>
        <v/>
      </c>
      <c r="J249" s="22" t="str">
        <f>IF(Dagligt!$E249=I$5,IF(Dagligt!$H249=0,"",Dagligt!$H249),IF(Dagligt!$G249=Dagligt!$AE$9,IF(Dagligt!$I249=0,"",Dagligt!$I249),""))</f>
        <v/>
      </c>
      <c r="K249" s="22" t="str">
        <f>IF(Dagligt!$E249=K$5,IF(Dagligt!$I249=0,"",Dagligt!$I249),"")</f>
        <v/>
      </c>
      <c r="L249" s="22" t="str">
        <f>IF(Dagligt!$E249=K$5,IF(Dagligt!$H249=0,"",Dagligt!$H249),"")</f>
        <v/>
      </c>
      <c r="M249" s="22" t="str">
        <f>IF(Dagligt!$E249=M$5,IF(Dagligt!$I249=0,"",Dagligt!$I249),"")</f>
        <v/>
      </c>
      <c r="N249" s="22" t="str">
        <f>IF(Dagligt!$E249=M$5,IF(Dagligt!$H249=0,"",Dagligt!$H249),"")</f>
        <v/>
      </c>
      <c r="O249" s="22" t="str">
        <f>IF(Dagligt!$E249=O$5,IF(Dagligt!$I249=0,"",Dagligt!$I249),"")</f>
        <v/>
      </c>
      <c r="P249" s="22" t="str">
        <f>IF(Dagligt!$E249=O$5,IF(Dagligt!$H249=0,"",Dagligt!$H249),"")</f>
        <v/>
      </c>
      <c r="Q249" s="22" t="str">
        <f>IF(Dagligt!$E249=Q$5,IF(Dagligt!$I249=0,"",Dagligt!$I249),"")</f>
        <v/>
      </c>
      <c r="R249" s="22" t="str">
        <f>IF(Dagligt!$E249=Q$5,IF(Dagligt!$H249=0,"",Dagligt!$H249),"")</f>
        <v/>
      </c>
      <c r="S249" s="22" t="str">
        <f>IF(Dagligt!$E249=S$5,IF(Dagligt!$I249=0,"",Dagligt!$I249),"")</f>
        <v/>
      </c>
      <c r="T249" s="22" t="str">
        <f>IF(Dagligt!$E249=S$5,IF(Dagligt!$H249=0,"",Dagligt!$H249),"")</f>
        <v/>
      </c>
      <c r="U249" s="22" t="str">
        <f>IF(Dagligt!$E249=U$5,IF(Dagligt!$I249=0,"",Dagligt!$I249),"")</f>
        <v/>
      </c>
      <c r="V249" s="22" t="str">
        <f>IF(Dagligt!$E249=U$5,IF(Dagligt!$H249=0,"",Dagligt!$H249),"")</f>
        <v/>
      </c>
      <c r="W249" s="22" t="str">
        <f>IF(Dagligt!$E249=W$5,IF(Dagligt!$I249=0,"",Dagligt!$I249),"")</f>
        <v/>
      </c>
      <c r="X249" s="22" t="str">
        <f>IF(Dagligt!$E249=W$5,IF(Dagligt!$H249=0,"",Dagligt!$H249),"")</f>
        <v/>
      </c>
      <c r="Y249" s="22" t="str">
        <f>IF(Dagligt!$E249=Y$5,IF(Dagligt!$I249=0,"",Dagligt!$I249),"")</f>
        <v/>
      </c>
      <c r="Z249" s="22" t="str">
        <f>IF(Dagligt!$E249=Y$5,IF(Dagligt!$H249=0,"",Dagligt!$H249),"")</f>
        <v/>
      </c>
      <c r="AA249" t="str">
        <f>IF(Dagligt!$E249=AA$5,IF(Dagligt!$I249=0,"",Dagligt!$I249),"")</f>
        <v/>
      </c>
      <c r="AB249" t="str">
        <f>IF(Dagligt!$E249=AA$5,IF(Dagligt!$H249=0,"",Dagligt!$H249),"")</f>
        <v/>
      </c>
    </row>
    <row r="250" spans="1:28">
      <c r="A250" s="22" t="str">
        <f>Dagligt!A250 &amp; " " &amp;Dagligt!B250 &amp; " " &amp; Dagligt!C250</f>
        <v xml:space="preserve">  </v>
      </c>
      <c r="B250" s="23" t="str">
        <f>IF(Dagligt!D250=0,"",Dagligt!D250)</f>
        <v/>
      </c>
      <c r="C250" s="22" t="str">
        <f>IF(Dagligt!$E250=C$5,IF(Dagligt!$I250=0,"",Dagligt!$I250),IF(Dagligt!$G250=Dagligt!$AE$6,IF(Dagligt!$H250=0,"",Dagligt!$H250),""))</f>
        <v/>
      </c>
      <c r="D250" s="22" t="str">
        <f>IF(Dagligt!$E250=C$5,IF(Dagligt!$H250=0,"",Dagligt!$H250),IF(Dagligt!$G250=Dagligt!$AE$6,IF(Dagligt!$I250=0,"",Dagligt!$I250),""))</f>
        <v/>
      </c>
      <c r="E250" s="22" t="str">
        <f>IF(Dagligt!$E250=E$5,IF(Dagligt!$I250=0,"",Dagligt!$I250),IF(Dagligt!$G250=Dagligt!$AE$7,IF(Dagligt!$H250=0,"",Dagligt!$H250),""))</f>
        <v/>
      </c>
      <c r="F250" s="22" t="str">
        <f>IF(Dagligt!$E250=E$5,IF(Dagligt!$H250=0,"",Dagligt!$H250),IF(Dagligt!$G250=Dagligt!$AE$7,IF(Dagligt!$I250=0,"",Dagligt!$I250),""))</f>
        <v/>
      </c>
      <c r="G250" s="22" t="str">
        <f>IF(Dagligt!$E250=G$5,IF(Dagligt!$I250=0,"",Dagligt!$I250),IF(Dagligt!$G250=Dagligt!$AE$8,IF(Dagligt!$H250=0,"",Dagligt!$H250),""))</f>
        <v/>
      </c>
      <c r="H250" s="22" t="str">
        <f>IF(Dagligt!$E250=G$5,IF(Dagligt!$H250=0,"",Dagligt!$H250),IF(Dagligt!$G250=Dagligt!$AE$8,IF(Dagligt!$I250=0,"",Dagligt!$I250),""))</f>
        <v/>
      </c>
      <c r="I250" s="22" t="str">
        <f>IF(Dagligt!$E250=I$5,IF(Dagligt!$I250=0,"",Dagligt!$I250),IF(Dagligt!$G250=Dagligt!$AE$9,IF(Dagligt!$H250=0,"",Dagligt!$H250),""))</f>
        <v/>
      </c>
      <c r="J250" s="22" t="str">
        <f>IF(Dagligt!$E250=I$5,IF(Dagligt!$H250=0,"",Dagligt!$H250),IF(Dagligt!$G250=Dagligt!$AE$9,IF(Dagligt!$I250=0,"",Dagligt!$I250),""))</f>
        <v/>
      </c>
      <c r="K250" s="22" t="str">
        <f>IF(Dagligt!$E250=K$5,IF(Dagligt!$I250=0,"",Dagligt!$I250),"")</f>
        <v/>
      </c>
      <c r="L250" s="22" t="str">
        <f>IF(Dagligt!$E250=K$5,IF(Dagligt!$H250=0,"",Dagligt!$H250),"")</f>
        <v/>
      </c>
      <c r="M250" s="22" t="str">
        <f>IF(Dagligt!$E250=M$5,IF(Dagligt!$I250=0,"",Dagligt!$I250),"")</f>
        <v/>
      </c>
      <c r="N250" s="22" t="str">
        <f>IF(Dagligt!$E250=M$5,IF(Dagligt!$H250=0,"",Dagligt!$H250),"")</f>
        <v/>
      </c>
      <c r="O250" s="22" t="str">
        <f>IF(Dagligt!$E250=O$5,IF(Dagligt!$I250=0,"",Dagligt!$I250),"")</f>
        <v/>
      </c>
      <c r="P250" s="22" t="str">
        <f>IF(Dagligt!$E250=O$5,IF(Dagligt!$H250=0,"",Dagligt!$H250),"")</f>
        <v/>
      </c>
      <c r="Q250" s="22" t="str">
        <f>IF(Dagligt!$E250=Q$5,IF(Dagligt!$I250=0,"",Dagligt!$I250),"")</f>
        <v/>
      </c>
      <c r="R250" s="22" t="str">
        <f>IF(Dagligt!$E250=Q$5,IF(Dagligt!$H250=0,"",Dagligt!$H250),"")</f>
        <v/>
      </c>
      <c r="S250" s="22" t="str">
        <f>IF(Dagligt!$E250=S$5,IF(Dagligt!$I250=0,"",Dagligt!$I250),"")</f>
        <v/>
      </c>
      <c r="T250" s="22" t="str">
        <f>IF(Dagligt!$E250=S$5,IF(Dagligt!$H250=0,"",Dagligt!$H250),"")</f>
        <v/>
      </c>
      <c r="U250" s="22" t="str">
        <f>IF(Dagligt!$E250=U$5,IF(Dagligt!$I250=0,"",Dagligt!$I250),"")</f>
        <v/>
      </c>
      <c r="V250" s="22" t="str">
        <f>IF(Dagligt!$E250=U$5,IF(Dagligt!$H250=0,"",Dagligt!$H250),"")</f>
        <v/>
      </c>
      <c r="W250" s="22" t="str">
        <f>IF(Dagligt!$E250=W$5,IF(Dagligt!$I250=0,"",Dagligt!$I250),"")</f>
        <v/>
      </c>
      <c r="X250" s="22" t="str">
        <f>IF(Dagligt!$E250=W$5,IF(Dagligt!$H250=0,"",Dagligt!$H250),"")</f>
        <v/>
      </c>
      <c r="Y250" s="22" t="str">
        <f>IF(Dagligt!$E250=Y$5,IF(Dagligt!$I250=0,"",Dagligt!$I250),"")</f>
        <v/>
      </c>
      <c r="Z250" s="22" t="str">
        <f>IF(Dagligt!$E250=Y$5,IF(Dagligt!$H250=0,"",Dagligt!$H250),"")</f>
        <v/>
      </c>
      <c r="AA250" t="str">
        <f>IF(Dagligt!$E250=AA$5,IF(Dagligt!$I250=0,"",Dagligt!$I250),"")</f>
        <v/>
      </c>
      <c r="AB250" t="str">
        <f>IF(Dagligt!$E250=AA$5,IF(Dagligt!$H250=0,"",Dagligt!$H250),"")</f>
        <v/>
      </c>
    </row>
    <row r="251" spans="1:28">
      <c r="A251" s="22" t="str">
        <f>Dagligt!A251 &amp; " " &amp;Dagligt!B251 &amp; " " &amp; Dagligt!C251</f>
        <v xml:space="preserve">  </v>
      </c>
      <c r="B251" s="23" t="str">
        <f>IF(Dagligt!D251=0,"",Dagligt!D251)</f>
        <v/>
      </c>
      <c r="C251" s="22" t="str">
        <f>IF(Dagligt!$E251=C$5,IF(Dagligt!$I251=0,"",Dagligt!$I251),IF(Dagligt!$G251=Dagligt!$AE$6,IF(Dagligt!$H251=0,"",Dagligt!$H251),""))</f>
        <v/>
      </c>
      <c r="D251" s="22" t="str">
        <f>IF(Dagligt!$E251=C$5,IF(Dagligt!$H251=0,"",Dagligt!$H251),IF(Dagligt!$G251=Dagligt!$AE$6,IF(Dagligt!$I251=0,"",Dagligt!$I251),""))</f>
        <v/>
      </c>
      <c r="E251" s="22" t="str">
        <f>IF(Dagligt!$E251=E$5,IF(Dagligt!$I251=0,"",Dagligt!$I251),IF(Dagligt!$G251=Dagligt!$AE$7,IF(Dagligt!$H251=0,"",Dagligt!$H251),""))</f>
        <v/>
      </c>
      <c r="F251" s="22" t="str">
        <f>IF(Dagligt!$E251=E$5,IF(Dagligt!$H251=0,"",Dagligt!$H251),IF(Dagligt!$G251=Dagligt!$AE$7,IF(Dagligt!$I251=0,"",Dagligt!$I251),""))</f>
        <v/>
      </c>
      <c r="G251" s="22" t="str">
        <f>IF(Dagligt!$E251=G$5,IF(Dagligt!$I251=0,"",Dagligt!$I251),IF(Dagligt!$G251=Dagligt!$AE$8,IF(Dagligt!$H251=0,"",Dagligt!$H251),""))</f>
        <v/>
      </c>
      <c r="H251" s="22" t="str">
        <f>IF(Dagligt!$E251=G$5,IF(Dagligt!$H251=0,"",Dagligt!$H251),IF(Dagligt!$G251=Dagligt!$AE$8,IF(Dagligt!$I251=0,"",Dagligt!$I251),""))</f>
        <v/>
      </c>
      <c r="I251" s="22" t="str">
        <f>IF(Dagligt!$E251=I$5,IF(Dagligt!$I251=0,"",Dagligt!$I251),IF(Dagligt!$G251=Dagligt!$AE$9,IF(Dagligt!$H251=0,"",Dagligt!$H251),""))</f>
        <v/>
      </c>
      <c r="J251" s="22" t="str">
        <f>IF(Dagligt!$E251=I$5,IF(Dagligt!$H251=0,"",Dagligt!$H251),IF(Dagligt!$G251=Dagligt!$AE$9,IF(Dagligt!$I251=0,"",Dagligt!$I251),""))</f>
        <v/>
      </c>
      <c r="K251" s="22" t="str">
        <f>IF(Dagligt!$E251=K$5,IF(Dagligt!$I251=0,"",Dagligt!$I251),"")</f>
        <v/>
      </c>
      <c r="L251" s="22" t="str">
        <f>IF(Dagligt!$E251=K$5,IF(Dagligt!$H251=0,"",Dagligt!$H251),"")</f>
        <v/>
      </c>
      <c r="M251" s="22" t="str">
        <f>IF(Dagligt!$E251=M$5,IF(Dagligt!$I251=0,"",Dagligt!$I251),"")</f>
        <v/>
      </c>
      <c r="N251" s="22" t="str">
        <f>IF(Dagligt!$E251=M$5,IF(Dagligt!$H251=0,"",Dagligt!$H251),"")</f>
        <v/>
      </c>
      <c r="O251" s="22" t="str">
        <f>IF(Dagligt!$E251=O$5,IF(Dagligt!$I251=0,"",Dagligt!$I251),"")</f>
        <v/>
      </c>
      <c r="P251" s="22" t="str">
        <f>IF(Dagligt!$E251=O$5,IF(Dagligt!$H251=0,"",Dagligt!$H251),"")</f>
        <v/>
      </c>
      <c r="Q251" s="22" t="str">
        <f>IF(Dagligt!$E251=Q$5,IF(Dagligt!$I251=0,"",Dagligt!$I251),"")</f>
        <v/>
      </c>
      <c r="R251" s="22" t="str">
        <f>IF(Dagligt!$E251=Q$5,IF(Dagligt!$H251=0,"",Dagligt!$H251),"")</f>
        <v/>
      </c>
      <c r="S251" s="22" t="str">
        <f>IF(Dagligt!$E251=S$5,IF(Dagligt!$I251=0,"",Dagligt!$I251),"")</f>
        <v/>
      </c>
      <c r="T251" s="22" t="str">
        <f>IF(Dagligt!$E251=S$5,IF(Dagligt!$H251=0,"",Dagligt!$H251),"")</f>
        <v/>
      </c>
      <c r="U251" s="22" t="str">
        <f>IF(Dagligt!$E251=U$5,IF(Dagligt!$I251=0,"",Dagligt!$I251),"")</f>
        <v/>
      </c>
      <c r="V251" s="22" t="str">
        <f>IF(Dagligt!$E251=U$5,IF(Dagligt!$H251=0,"",Dagligt!$H251),"")</f>
        <v/>
      </c>
      <c r="W251" s="22" t="str">
        <f>IF(Dagligt!$E251=W$5,IF(Dagligt!$I251=0,"",Dagligt!$I251),"")</f>
        <v/>
      </c>
      <c r="X251" s="22" t="str">
        <f>IF(Dagligt!$E251=W$5,IF(Dagligt!$H251=0,"",Dagligt!$H251),"")</f>
        <v/>
      </c>
      <c r="Y251" s="22" t="str">
        <f>IF(Dagligt!$E251=Y$5,IF(Dagligt!$I251=0,"",Dagligt!$I251),"")</f>
        <v/>
      </c>
      <c r="Z251" s="22" t="str">
        <f>IF(Dagligt!$E251=Y$5,IF(Dagligt!$H251=0,"",Dagligt!$H251),"")</f>
        <v/>
      </c>
      <c r="AA251" t="str">
        <f>IF(Dagligt!$E251=AA$5,IF(Dagligt!$I251=0,"",Dagligt!$I251),"")</f>
        <v/>
      </c>
      <c r="AB251" t="str">
        <f>IF(Dagligt!$E251=AA$5,IF(Dagligt!$H251=0,"",Dagligt!$H251),"")</f>
        <v/>
      </c>
    </row>
    <row r="252" spans="1:28">
      <c r="A252" s="22" t="str">
        <f>Dagligt!A252 &amp; " " &amp;Dagligt!B252 &amp; " " &amp; Dagligt!C252</f>
        <v xml:space="preserve">  </v>
      </c>
      <c r="B252" s="23" t="str">
        <f>IF(Dagligt!D252=0,"",Dagligt!D252)</f>
        <v/>
      </c>
      <c r="C252" s="22" t="str">
        <f>IF(Dagligt!$E252=C$5,IF(Dagligt!$I252=0,"",Dagligt!$I252),IF(Dagligt!$G252=Dagligt!$AE$6,IF(Dagligt!$H252=0,"",Dagligt!$H252),""))</f>
        <v/>
      </c>
      <c r="D252" s="22" t="str">
        <f>IF(Dagligt!$E252=C$5,IF(Dagligt!$H252=0,"",Dagligt!$H252),IF(Dagligt!$G252=Dagligt!$AE$6,IF(Dagligt!$I252=0,"",Dagligt!$I252),""))</f>
        <v/>
      </c>
      <c r="E252" s="22" t="str">
        <f>IF(Dagligt!$E252=E$5,IF(Dagligt!$I252=0,"",Dagligt!$I252),IF(Dagligt!$G252=Dagligt!$AE$7,IF(Dagligt!$H252=0,"",Dagligt!$H252),""))</f>
        <v/>
      </c>
      <c r="F252" s="22" t="str">
        <f>IF(Dagligt!$E252=E$5,IF(Dagligt!$H252=0,"",Dagligt!$H252),IF(Dagligt!$G252=Dagligt!$AE$7,IF(Dagligt!$I252=0,"",Dagligt!$I252),""))</f>
        <v/>
      </c>
      <c r="G252" s="22" t="str">
        <f>IF(Dagligt!$E252=G$5,IF(Dagligt!$I252=0,"",Dagligt!$I252),IF(Dagligt!$G252=Dagligt!$AE$8,IF(Dagligt!$H252=0,"",Dagligt!$H252),""))</f>
        <v/>
      </c>
      <c r="H252" s="22" t="str">
        <f>IF(Dagligt!$E252=G$5,IF(Dagligt!$H252=0,"",Dagligt!$H252),IF(Dagligt!$G252=Dagligt!$AE$8,IF(Dagligt!$I252=0,"",Dagligt!$I252),""))</f>
        <v/>
      </c>
      <c r="I252" s="22" t="str">
        <f>IF(Dagligt!$E252=I$5,IF(Dagligt!$I252=0,"",Dagligt!$I252),IF(Dagligt!$G252=Dagligt!$AE$9,IF(Dagligt!$H252=0,"",Dagligt!$H252),""))</f>
        <v/>
      </c>
      <c r="J252" s="22" t="str">
        <f>IF(Dagligt!$E252=I$5,IF(Dagligt!$H252=0,"",Dagligt!$H252),IF(Dagligt!$G252=Dagligt!$AE$9,IF(Dagligt!$I252=0,"",Dagligt!$I252),""))</f>
        <v/>
      </c>
      <c r="K252" s="22" t="str">
        <f>IF(Dagligt!$E252=K$5,IF(Dagligt!$I252=0,"",Dagligt!$I252),"")</f>
        <v/>
      </c>
      <c r="L252" s="22" t="str">
        <f>IF(Dagligt!$E252=K$5,IF(Dagligt!$H252=0,"",Dagligt!$H252),"")</f>
        <v/>
      </c>
      <c r="M252" s="22" t="str">
        <f>IF(Dagligt!$E252=M$5,IF(Dagligt!$I252=0,"",Dagligt!$I252),"")</f>
        <v/>
      </c>
      <c r="N252" s="22" t="str">
        <f>IF(Dagligt!$E252=M$5,IF(Dagligt!$H252=0,"",Dagligt!$H252),"")</f>
        <v/>
      </c>
      <c r="O252" s="22" t="str">
        <f>IF(Dagligt!$E252=O$5,IF(Dagligt!$I252=0,"",Dagligt!$I252),"")</f>
        <v/>
      </c>
      <c r="P252" s="22" t="str">
        <f>IF(Dagligt!$E252=O$5,IF(Dagligt!$H252=0,"",Dagligt!$H252),"")</f>
        <v/>
      </c>
      <c r="Q252" s="22" t="str">
        <f>IF(Dagligt!$E252=Q$5,IF(Dagligt!$I252=0,"",Dagligt!$I252),"")</f>
        <v/>
      </c>
      <c r="R252" s="22" t="str">
        <f>IF(Dagligt!$E252=Q$5,IF(Dagligt!$H252=0,"",Dagligt!$H252),"")</f>
        <v/>
      </c>
      <c r="S252" s="22" t="str">
        <f>IF(Dagligt!$E252=S$5,IF(Dagligt!$I252=0,"",Dagligt!$I252),"")</f>
        <v/>
      </c>
      <c r="T252" s="22" t="str">
        <f>IF(Dagligt!$E252=S$5,IF(Dagligt!$H252=0,"",Dagligt!$H252),"")</f>
        <v/>
      </c>
      <c r="U252" s="22" t="str">
        <f>IF(Dagligt!$E252=U$5,IF(Dagligt!$I252=0,"",Dagligt!$I252),"")</f>
        <v/>
      </c>
      <c r="V252" s="22" t="str">
        <f>IF(Dagligt!$E252=U$5,IF(Dagligt!$H252=0,"",Dagligt!$H252),"")</f>
        <v/>
      </c>
      <c r="W252" s="22" t="str">
        <f>IF(Dagligt!$E252=W$5,IF(Dagligt!$I252=0,"",Dagligt!$I252),"")</f>
        <v/>
      </c>
      <c r="X252" s="22" t="str">
        <f>IF(Dagligt!$E252=W$5,IF(Dagligt!$H252=0,"",Dagligt!$H252),"")</f>
        <v/>
      </c>
      <c r="Y252" s="22" t="str">
        <f>IF(Dagligt!$E252=Y$5,IF(Dagligt!$I252=0,"",Dagligt!$I252),"")</f>
        <v/>
      </c>
      <c r="Z252" s="22" t="str">
        <f>IF(Dagligt!$E252=Y$5,IF(Dagligt!$H252=0,"",Dagligt!$H252),"")</f>
        <v/>
      </c>
      <c r="AA252" t="str">
        <f>IF(Dagligt!$E252=AA$5,IF(Dagligt!$I252=0,"",Dagligt!$I252),"")</f>
        <v/>
      </c>
      <c r="AB252" t="str">
        <f>IF(Dagligt!$E252=AA$5,IF(Dagligt!$H252=0,"",Dagligt!$H252),"")</f>
        <v/>
      </c>
    </row>
    <row r="253" spans="1:28">
      <c r="A253" s="22" t="str">
        <f>Dagligt!A253 &amp; " " &amp;Dagligt!B253 &amp; " " &amp; Dagligt!C253</f>
        <v xml:space="preserve">  </v>
      </c>
      <c r="B253" s="23" t="str">
        <f>IF(Dagligt!D253=0,"",Dagligt!D253)</f>
        <v/>
      </c>
      <c r="C253" s="22" t="str">
        <f>IF(Dagligt!$E253=C$5,IF(Dagligt!$I253=0,"",Dagligt!$I253),IF(Dagligt!$G253=Dagligt!$AE$6,IF(Dagligt!$H253=0,"",Dagligt!$H253),""))</f>
        <v/>
      </c>
      <c r="D253" s="22" t="str">
        <f>IF(Dagligt!$E253=C$5,IF(Dagligt!$H253=0,"",Dagligt!$H253),IF(Dagligt!$G253=Dagligt!$AE$6,IF(Dagligt!$I253=0,"",Dagligt!$I253),""))</f>
        <v/>
      </c>
      <c r="E253" s="22" t="str">
        <f>IF(Dagligt!$E253=E$5,IF(Dagligt!$I253=0,"",Dagligt!$I253),IF(Dagligt!$G253=Dagligt!$AE$7,IF(Dagligt!$H253=0,"",Dagligt!$H253),""))</f>
        <v/>
      </c>
      <c r="F253" s="22" t="str">
        <f>IF(Dagligt!$E253=E$5,IF(Dagligt!$H253=0,"",Dagligt!$H253),IF(Dagligt!$G253=Dagligt!$AE$7,IF(Dagligt!$I253=0,"",Dagligt!$I253),""))</f>
        <v/>
      </c>
      <c r="G253" s="22" t="str">
        <f>IF(Dagligt!$E253=G$5,IF(Dagligt!$I253=0,"",Dagligt!$I253),IF(Dagligt!$G253=Dagligt!$AE$8,IF(Dagligt!$H253=0,"",Dagligt!$H253),""))</f>
        <v/>
      </c>
      <c r="H253" s="22" t="str">
        <f>IF(Dagligt!$E253=G$5,IF(Dagligt!$H253=0,"",Dagligt!$H253),IF(Dagligt!$G253=Dagligt!$AE$8,IF(Dagligt!$I253=0,"",Dagligt!$I253),""))</f>
        <v/>
      </c>
      <c r="I253" s="22" t="str">
        <f>IF(Dagligt!$E253=I$5,IF(Dagligt!$I253=0,"",Dagligt!$I253),IF(Dagligt!$G253=Dagligt!$AE$9,IF(Dagligt!$H253=0,"",Dagligt!$H253),""))</f>
        <v/>
      </c>
      <c r="J253" s="22" t="str">
        <f>IF(Dagligt!$E253=I$5,IF(Dagligt!$H253=0,"",Dagligt!$H253),IF(Dagligt!$G253=Dagligt!$AE$9,IF(Dagligt!$I253=0,"",Dagligt!$I253),""))</f>
        <v/>
      </c>
      <c r="K253" s="22" t="str">
        <f>IF(Dagligt!$E253=K$5,IF(Dagligt!$I253=0,"",Dagligt!$I253),"")</f>
        <v/>
      </c>
      <c r="L253" s="22" t="str">
        <f>IF(Dagligt!$E253=K$5,IF(Dagligt!$H253=0,"",Dagligt!$H253),"")</f>
        <v/>
      </c>
      <c r="M253" s="22" t="str">
        <f>IF(Dagligt!$E253=M$5,IF(Dagligt!$I253=0,"",Dagligt!$I253),"")</f>
        <v/>
      </c>
      <c r="N253" s="22" t="str">
        <f>IF(Dagligt!$E253=M$5,IF(Dagligt!$H253=0,"",Dagligt!$H253),"")</f>
        <v/>
      </c>
      <c r="O253" s="22" t="str">
        <f>IF(Dagligt!$E253=O$5,IF(Dagligt!$I253=0,"",Dagligt!$I253),"")</f>
        <v/>
      </c>
      <c r="P253" s="22" t="str">
        <f>IF(Dagligt!$E253=O$5,IF(Dagligt!$H253=0,"",Dagligt!$H253),"")</f>
        <v/>
      </c>
      <c r="Q253" s="22" t="str">
        <f>IF(Dagligt!$E253=Q$5,IF(Dagligt!$I253=0,"",Dagligt!$I253),"")</f>
        <v/>
      </c>
      <c r="R253" s="22" t="str">
        <f>IF(Dagligt!$E253=Q$5,IF(Dagligt!$H253=0,"",Dagligt!$H253),"")</f>
        <v/>
      </c>
      <c r="S253" s="22" t="str">
        <f>IF(Dagligt!$E253=S$5,IF(Dagligt!$I253=0,"",Dagligt!$I253),"")</f>
        <v/>
      </c>
      <c r="T253" s="22" t="str">
        <f>IF(Dagligt!$E253=S$5,IF(Dagligt!$H253=0,"",Dagligt!$H253),"")</f>
        <v/>
      </c>
      <c r="U253" s="22" t="str">
        <f>IF(Dagligt!$E253=U$5,IF(Dagligt!$I253=0,"",Dagligt!$I253),"")</f>
        <v/>
      </c>
      <c r="V253" s="22" t="str">
        <f>IF(Dagligt!$E253=U$5,IF(Dagligt!$H253=0,"",Dagligt!$H253),"")</f>
        <v/>
      </c>
      <c r="W253" s="22" t="str">
        <f>IF(Dagligt!$E253=W$5,IF(Dagligt!$I253=0,"",Dagligt!$I253),"")</f>
        <v/>
      </c>
      <c r="X253" s="22" t="str">
        <f>IF(Dagligt!$E253=W$5,IF(Dagligt!$H253=0,"",Dagligt!$H253),"")</f>
        <v/>
      </c>
      <c r="Y253" s="22" t="str">
        <f>IF(Dagligt!$E253=Y$5,IF(Dagligt!$I253=0,"",Dagligt!$I253),"")</f>
        <v/>
      </c>
      <c r="Z253" s="22" t="str">
        <f>IF(Dagligt!$E253=Y$5,IF(Dagligt!$H253=0,"",Dagligt!$H253),"")</f>
        <v/>
      </c>
      <c r="AA253" t="str">
        <f>IF(Dagligt!$E253=AA$5,IF(Dagligt!$I253=0,"",Dagligt!$I253),"")</f>
        <v/>
      </c>
      <c r="AB253" t="str">
        <f>IF(Dagligt!$E253=AA$5,IF(Dagligt!$H253=0,"",Dagligt!$H253),"")</f>
        <v/>
      </c>
    </row>
    <row r="254" spans="1:28">
      <c r="A254" s="22" t="str">
        <f>Dagligt!A254 &amp; " " &amp;Dagligt!B254 &amp; " " &amp; Dagligt!C254</f>
        <v xml:space="preserve">  </v>
      </c>
      <c r="B254" s="23" t="str">
        <f>IF(Dagligt!D254=0,"",Dagligt!D254)</f>
        <v/>
      </c>
      <c r="C254" s="22" t="str">
        <f>IF(Dagligt!$E254=C$5,IF(Dagligt!$I254=0,"",Dagligt!$I254),IF(Dagligt!$G254=Dagligt!$AE$6,IF(Dagligt!$H254=0,"",Dagligt!$H254),""))</f>
        <v/>
      </c>
      <c r="D254" s="22" t="str">
        <f>IF(Dagligt!$E254=C$5,IF(Dagligt!$H254=0,"",Dagligt!$H254),IF(Dagligt!$G254=Dagligt!$AE$6,IF(Dagligt!$I254=0,"",Dagligt!$I254),""))</f>
        <v/>
      </c>
      <c r="E254" s="22" t="str">
        <f>IF(Dagligt!$E254=E$5,IF(Dagligt!$I254=0,"",Dagligt!$I254),IF(Dagligt!$G254=Dagligt!$AE$7,IF(Dagligt!$H254=0,"",Dagligt!$H254),""))</f>
        <v/>
      </c>
      <c r="F254" s="22" t="str">
        <f>IF(Dagligt!$E254=E$5,IF(Dagligt!$H254=0,"",Dagligt!$H254),IF(Dagligt!$G254=Dagligt!$AE$7,IF(Dagligt!$I254=0,"",Dagligt!$I254),""))</f>
        <v/>
      </c>
      <c r="G254" s="22" t="str">
        <f>IF(Dagligt!$E254=G$5,IF(Dagligt!$I254=0,"",Dagligt!$I254),IF(Dagligt!$G254=Dagligt!$AE$8,IF(Dagligt!$H254=0,"",Dagligt!$H254),""))</f>
        <v/>
      </c>
      <c r="H254" s="22" t="str">
        <f>IF(Dagligt!$E254=G$5,IF(Dagligt!$H254=0,"",Dagligt!$H254),IF(Dagligt!$G254=Dagligt!$AE$8,IF(Dagligt!$I254=0,"",Dagligt!$I254),""))</f>
        <v/>
      </c>
      <c r="I254" s="22" t="str">
        <f>IF(Dagligt!$E254=I$5,IF(Dagligt!$I254=0,"",Dagligt!$I254),IF(Dagligt!$G254=Dagligt!$AE$9,IF(Dagligt!$H254=0,"",Dagligt!$H254),""))</f>
        <v/>
      </c>
      <c r="J254" s="22" t="str">
        <f>IF(Dagligt!$E254=I$5,IF(Dagligt!$H254=0,"",Dagligt!$H254),IF(Dagligt!$G254=Dagligt!$AE$9,IF(Dagligt!$I254=0,"",Dagligt!$I254),""))</f>
        <v/>
      </c>
      <c r="K254" s="22" t="str">
        <f>IF(Dagligt!$E254=K$5,IF(Dagligt!$I254=0,"",Dagligt!$I254),"")</f>
        <v/>
      </c>
      <c r="L254" s="22" t="str">
        <f>IF(Dagligt!$E254=K$5,IF(Dagligt!$H254=0,"",Dagligt!$H254),"")</f>
        <v/>
      </c>
      <c r="M254" s="22" t="str">
        <f>IF(Dagligt!$E254=M$5,IF(Dagligt!$I254=0,"",Dagligt!$I254),"")</f>
        <v/>
      </c>
      <c r="N254" s="22" t="str">
        <f>IF(Dagligt!$E254=M$5,IF(Dagligt!$H254=0,"",Dagligt!$H254),"")</f>
        <v/>
      </c>
      <c r="O254" s="22" t="str">
        <f>IF(Dagligt!$E254=O$5,IF(Dagligt!$I254=0,"",Dagligt!$I254),"")</f>
        <v/>
      </c>
      <c r="P254" s="22" t="str">
        <f>IF(Dagligt!$E254=O$5,IF(Dagligt!$H254=0,"",Dagligt!$H254),"")</f>
        <v/>
      </c>
      <c r="Q254" s="22" t="str">
        <f>IF(Dagligt!$E254=Q$5,IF(Dagligt!$I254=0,"",Dagligt!$I254),"")</f>
        <v/>
      </c>
      <c r="R254" s="22" t="str">
        <f>IF(Dagligt!$E254=Q$5,IF(Dagligt!$H254=0,"",Dagligt!$H254),"")</f>
        <v/>
      </c>
      <c r="S254" s="22" t="str">
        <f>IF(Dagligt!$E254=S$5,IF(Dagligt!$I254=0,"",Dagligt!$I254),"")</f>
        <v/>
      </c>
      <c r="T254" s="22" t="str">
        <f>IF(Dagligt!$E254=S$5,IF(Dagligt!$H254=0,"",Dagligt!$H254),"")</f>
        <v/>
      </c>
      <c r="U254" s="22" t="str">
        <f>IF(Dagligt!$E254=U$5,IF(Dagligt!$I254=0,"",Dagligt!$I254),"")</f>
        <v/>
      </c>
      <c r="V254" s="22" t="str">
        <f>IF(Dagligt!$E254=U$5,IF(Dagligt!$H254=0,"",Dagligt!$H254),"")</f>
        <v/>
      </c>
      <c r="W254" s="22" t="str">
        <f>IF(Dagligt!$E254=W$5,IF(Dagligt!$I254=0,"",Dagligt!$I254),"")</f>
        <v/>
      </c>
      <c r="X254" s="22" t="str">
        <f>IF(Dagligt!$E254=W$5,IF(Dagligt!$H254=0,"",Dagligt!$H254),"")</f>
        <v/>
      </c>
      <c r="Y254" s="22" t="str">
        <f>IF(Dagligt!$E254=Y$5,IF(Dagligt!$I254=0,"",Dagligt!$I254),"")</f>
        <v/>
      </c>
      <c r="Z254" s="22" t="str">
        <f>IF(Dagligt!$E254=Y$5,IF(Dagligt!$H254=0,"",Dagligt!$H254),"")</f>
        <v/>
      </c>
      <c r="AA254" t="str">
        <f>IF(Dagligt!$E254=AA$5,IF(Dagligt!$I254=0,"",Dagligt!$I254),"")</f>
        <v/>
      </c>
      <c r="AB254" t="str">
        <f>IF(Dagligt!$E254=AA$5,IF(Dagligt!$H254=0,"",Dagligt!$H254),"")</f>
        <v/>
      </c>
    </row>
    <row r="255" spans="1:28">
      <c r="A255" s="22" t="str">
        <f>Dagligt!A255 &amp; " " &amp;Dagligt!B255 &amp; " " &amp; Dagligt!C255</f>
        <v xml:space="preserve">  </v>
      </c>
      <c r="B255" s="23" t="str">
        <f>IF(Dagligt!D255=0,"",Dagligt!D255)</f>
        <v/>
      </c>
      <c r="C255" s="22" t="str">
        <f>IF(Dagligt!$E255=C$5,IF(Dagligt!$I255=0,"",Dagligt!$I255),IF(Dagligt!$G255=Dagligt!$AE$6,IF(Dagligt!$H255=0,"",Dagligt!$H255),""))</f>
        <v/>
      </c>
      <c r="D255" s="22" t="str">
        <f>IF(Dagligt!$E255=C$5,IF(Dagligt!$H255=0,"",Dagligt!$H255),IF(Dagligt!$G255=Dagligt!$AE$6,IF(Dagligt!$I255=0,"",Dagligt!$I255),""))</f>
        <v/>
      </c>
      <c r="E255" s="22" t="str">
        <f>IF(Dagligt!$E255=E$5,IF(Dagligt!$I255=0,"",Dagligt!$I255),IF(Dagligt!$G255=Dagligt!$AE$7,IF(Dagligt!$H255=0,"",Dagligt!$H255),""))</f>
        <v/>
      </c>
      <c r="F255" s="22" t="str">
        <f>IF(Dagligt!$E255=E$5,IF(Dagligt!$H255=0,"",Dagligt!$H255),IF(Dagligt!$G255=Dagligt!$AE$7,IF(Dagligt!$I255=0,"",Dagligt!$I255),""))</f>
        <v/>
      </c>
      <c r="G255" s="22" t="str">
        <f>IF(Dagligt!$E255=G$5,IF(Dagligt!$I255=0,"",Dagligt!$I255),IF(Dagligt!$G255=Dagligt!$AE$8,IF(Dagligt!$H255=0,"",Dagligt!$H255),""))</f>
        <v/>
      </c>
      <c r="H255" s="22" t="str">
        <f>IF(Dagligt!$E255=G$5,IF(Dagligt!$H255=0,"",Dagligt!$H255),IF(Dagligt!$G255=Dagligt!$AE$8,IF(Dagligt!$I255=0,"",Dagligt!$I255),""))</f>
        <v/>
      </c>
      <c r="I255" s="22" t="str">
        <f>IF(Dagligt!$E255=I$5,IF(Dagligt!$I255=0,"",Dagligt!$I255),IF(Dagligt!$G255=Dagligt!$AE$9,IF(Dagligt!$H255=0,"",Dagligt!$H255),""))</f>
        <v/>
      </c>
      <c r="J255" s="22" t="str">
        <f>IF(Dagligt!$E255=I$5,IF(Dagligt!$H255=0,"",Dagligt!$H255),IF(Dagligt!$G255=Dagligt!$AE$9,IF(Dagligt!$I255=0,"",Dagligt!$I255),""))</f>
        <v/>
      </c>
      <c r="K255" s="22" t="str">
        <f>IF(Dagligt!$E255=K$5,IF(Dagligt!$I255=0,"",Dagligt!$I255),"")</f>
        <v/>
      </c>
      <c r="L255" s="22" t="str">
        <f>IF(Dagligt!$E255=K$5,IF(Dagligt!$H255=0,"",Dagligt!$H255),"")</f>
        <v/>
      </c>
      <c r="M255" s="22" t="str">
        <f>IF(Dagligt!$E255=M$5,IF(Dagligt!$I255=0,"",Dagligt!$I255),"")</f>
        <v/>
      </c>
      <c r="N255" s="22" t="str">
        <f>IF(Dagligt!$E255=M$5,IF(Dagligt!$H255=0,"",Dagligt!$H255),"")</f>
        <v/>
      </c>
      <c r="O255" s="22" t="str">
        <f>IF(Dagligt!$E255=O$5,IF(Dagligt!$I255=0,"",Dagligt!$I255),"")</f>
        <v/>
      </c>
      <c r="P255" s="22" t="str">
        <f>IF(Dagligt!$E255=O$5,IF(Dagligt!$H255=0,"",Dagligt!$H255),"")</f>
        <v/>
      </c>
      <c r="Q255" s="22" t="str">
        <f>IF(Dagligt!$E255=Q$5,IF(Dagligt!$I255=0,"",Dagligt!$I255),"")</f>
        <v/>
      </c>
      <c r="R255" s="22" t="str">
        <f>IF(Dagligt!$E255=Q$5,IF(Dagligt!$H255=0,"",Dagligt!$H255),"")</f>
        <v/>
      </c>
      <c r="S255" s="22" t="str">
        <f>IF(Dagligt!$E255=S$5,IF(Dagligt!$I255=0,"",Dagligt!$I255),"")</f>
        <v/>
      </c>
      <c r="T255" s="22" t="str">
        <f>IF(Dagligt!$E255=S$5,IF(Dagligt!$H255=0,"",Dagligt!$H255),"")</f>
        <v/>
      </c>
      <c r="U255" s="22" t="str">
        <f>IF(Dagligt!$E255=U$5,IF(Dagligt!$I255=0,"",Dagligt!$I255),"")</f>
        <v/>
      </c>
      <c r="V255" s="22" t="str">
        <f>IF(Dagligt!$E255=U$5,IF(Dagligt!$H255=0,"",Dagligt!$H255),"")</f>
        <v/>
      </c>
      <c r="W255" s="22" t="str">
        <f>IF(Dagligt!$E255=W$5,IF(Dagligt!$I255=0,"",Dagligt!$I255),"")</f>
        <v/>
      </c>
      <c r="X255" s="22" t="str">
        <f>IF(Dagligt!$E255=W$5,IF(Dagligt!$H255=0,"",Dagligt!$H255),"")</f>
        <v/>
      </c>
      <c r="Y255" s="22" t="str">
        <f>IF(Dagligt!$E255=Y$5,IF(Dagligt!$I255=0,"",Dagligt!$I255),"")</f>
        <v/>
      </c>
      <c r="Z255" s="22" t="str">
        <f>IF(Dagligt!$E255=Y$5,IF(Dagligt!$H255=0,"",Dagligt!$H255),"")</f>
        <v/>
      </c>
      <c r="AA255" t="str">
        <f>IF(Dagligt!$E255=AA$5,IF(Dagligt!$I255=0,"",Dagligt!$I255),"")</f>
        <v/>
      </c>
      <c r="AB255" t="str">
        <f>IF(Dagligt!$E255=AA$5,IF(Dagligt!$H255=0,"",Dagligt!$H255),"")</f>
        <v/>
      </c>
    </row>
    <row r="256" spans="1:28">
      <c r="A256" s="22" t="str">
        <f>Dagligt!A256 &amp; " " &amp;Dagligt!B256 &amp; " " &amp; Dagligt!C256</f>
        <v xml:space="preserve">  </v>
      </c>
      <c r="B256" s="23" t="str">
        <f>IF(Dagligt!D256=0,"",Dagligt!D256)</f>
        <v/>
      </c>
      <c r="C256" s="22" t="str">
        <f>IF(Dagligt!$E256=C$5,IF(Dagligt!$I256=0,"",Dagligt!$I256),IF(Dagligt!$G256=Dagligt!$AE$6,IF(Dagligt!$H256=0,"",Dagligt!$H256),""))</f>
        <v/>
      </c>
      <c r="D256" s="22" t="str">
        <f>IF(Dagligt!$E256=C$5,IF(Dagligt!$H256=0,"",Dagligt!$H256),IF(Dagligt!$G256=Dagligt!$AE$6,IF(Dagligt!$I256=0,"",Dagligt!$I256),""))</f>
        <v/>
      </c>
      <c r="E256" s="22" t="str">
        <f>IF(Dagligt!$E256=E$5,IF(Dagligt!$I256=0,"",Dagligt!$I256),IF(Dagligt!$G256=Dagligt!$AE$7,IF(Dagligt!$H256=0,"",Dagligt!$H256),""))</f>
        <v/>
      </c>
      <c r="F256" s="22" t="str">
        <f>IF(Dagligt!$E256=E$5,IF(Dagligt!$H256=0,"",Dagligt!$H256),IF(Dagligt!$G256=Dagligt!$AE$7,IF(Dagligt!$I256=0,"",Dagligt!$I256),""))</f>
        <v/>
      </c>
      <c r="G256" s="22" t="str">
        <f>IF(Dagligt!$E256=G$5,IF(Dagligt!$I256=0,"",Dagligt!$I256),IF(Dagligt!$G256=Dagligt!$AE$8,IF(Dagligt!$H256=0,"",Dagligt!$H256),""))</f>
        <v/>
      </c>
      <c r="H256" s="22" t="str">
        <f>IF(Dagligt!$E256=G$5,IF(Dagligt!$H256=0,"",Dagligt!$H256),IF(Dagligt!$G256=Dagligt!$AE$8,IF(Dagligt!$I256=0,"",Dagligt!$I256),""))</f>
        <v/>
      </c>
      <c r="I256" s="22" t="str">
        <f>IF(Dagligt!$E256=I$5,IF(Dagligt!$I256=0,"",Dagligt!$I256),IF(Dagligt!$G256=Dagligt!$AE$9,IF(Dagligt!$H256=0,"",Dagligt!$H256),""))</f>
        <v/>
      </c>
      <c r="J256" s="22" t="str">
        <f>IF(Dagligt!$E256=I$5,IF(Dagligt!$H256=0,"",Dagligt!$H256),IF(Dagligt!$G256=Dagligt!$AE$9,IF(Dagligt!$I256=0,"",Dagligt!$I256),""))</f>
        <v/>
      </c>
      <c r="K256" s="22" t="str">
        <f>IF(Dagligt!$E256=K$5,IF(Dagligt!$I256=0,"",Dagligt!$I256),"")</f>
        <v/>
      </c>
      <c r="L256" s="22" t="str">
        <f>IF(Dagligt!$E256=K$5,IF(Dagligt!$H256=0,"",Dagligt!$H256),"")</f>
        <v/>
      </c>
      <c r="M256" s="22" t="str">
        <f>IF(Dagligt!$E256=M$5,IF(Dagligt!$I256=0,"",Dagligt!$I256),"")</f>
        <v/>
      </c>
      <c r="N256" s="22" t="str">
        <f>IF(Dagligt!$E256=M$5,IF(Dagligt!$H256=0,"",Dagligt!$H256),"")</f>
        <v/>
      </c>
      <c r="O256" s="22" t="str">
        <f>IF(Dagligt!$E256=O$5,IF(Dagligt!$I256=0,"",Dagligt!$I256),"")</f>
        <v/>
      </c>
      <c r="P256" s="22" t="str">
        <f>IF(Dagligt!$E256=O$5,IF(Dagligt!$H256=0,"",Dagligt!$H256),"")</f>
        <v/>
      </c>
      <c r="Q256" s="22" t="str">
        <f>IF(Dagligt!$E256=Q$5,IF(Dagligt!$I256=0,"",Dagligt!$I256),"")</f>
        <v/>
      </c>
      <c r="R256" s="22" t="str">
        <f>IF(Dagligt!$E256=Q$5,IF(Dagligt!$H256=0,"",Dagligt!$H256),"")</f>
        <v/>
      </c>
      <c r="S256" s="22" t="str">
        <f>IF(Dagligt!$E256=S$5,IF(Dagligt!$I256=0,"",Dagligt!$I256),"")</f>
        <v/>
      </c>
      <c r="T256" s="22" t="str">
        <f>IF(Dagligt!$E256=S$5,IF(Dagligt!$H256=0,"",Dagligt!$H256),"")</f>
        <v/>
      </c>
      <c r="U256" s="22" t="str">
        <f>IF(Dagligt!$E256=U$5,IF(Dagligt!$I256=0,"",Dagligt!$I256),"")</f>
        <v/>
      </c>
      <c r="V256" s="22" t="str">
        <f>IF(Dagligt!$E256=U$5,IF(Dagligt!$H256=0,"",Dagligt!$H256),"")</f>
        <v/>
      </c>
      <c r="W256" s="22" t="str">
        <f>IF(Dagligt!$E256=W$5,IF(Dagligt!$I256=0,"",Dagligt!$I256),"")</f>
        <v/>
      </c>
      <c r="X256" s="22" t="str">
        <f>IF(Dagligt!$E256=W$5,IF(Dagligt!$H256=0,"",Dagligt!$H256),"")</f>
        <v/>
      </c>
      <c r="Y256" s="22" t="str">
        <f>IF(Dagligt!$E256=Y$5,IF(Dagligt!$I256=0,"",Dagligt!$I256),"")</f>
        <v/>
      </c>
      <c r="Z256" s="22" t="str">
        <f>IF(Dagligt!$E256=Y$5,IF(Dagligt!$H256=0,"",Dagligt!$H256),"")</f>
        <v/>
      </c>
      <c r="AA256" t="str">
        <f>IF(Dagligt!$E256=AA$5,IF(Dagligt!$I256=0,"",Dagligt!$I256),"")</f>
        <v/>
      </c>
      <c r="AB256" t="str">
        <f>IF(Dagligt!$E256=AA$5,IF(Dagligt!$H256=0,"",Dagligt!$H256),"")</f>
        <v/>
      </c>
    </row>
    <row r="257" spans="1:28">
      <c r="A257" s="22" t="str">
        <f>Dagligt!A257 &amp; " " &amp;Dagligt!B257 &amp; " " &amp; Dagligt!C257</f>
        <v xml:space="preserve">  </v>
      </c>
      <c r="B257" s="23" t="str">
        <f>IF(Dagligt!D257=0,"",Dagligt!D257)</f>
        <v/>
      </c>
      <c r="C257" s="22" t="str">
        <f>IF(Dagligt!$E257=C$5,IF(Dagligt!$I257=0,"",Dagligt!$I257),IF(Dagligt!$G257=Dagligt!$AE$6,IF(Dagligt!$H257=0,"",Dagligt!$H257),""))</f>
        <v/>
      </c>
      <c r="D257" s="22" t="str">
        <f>IF(Dagligt!$E257=C$5,IF(Dagligt!$H257=0,"",Dagligt!$H257),IF(Dagligt!$G257=Dagligt!$AE$6,IF(Dagligt!$I257=0,"",Dagligt!$I257),""))</f>
        <v/>
      </c>
      <c r="E257" s="22" t="str">
        <f>IF(Dagligt!$E257=E$5,IF(Dagligt!$I257=0,"",Dagligt!$I257),IF(Dagligt!$G257=Dagligt!$AE$7,IF(Dagligt!$H257=0,"",Dagligt!$H257),""))</f>
        <v/>
      </c>
      <c r="F257" s="22" t="str">
        <f>IF(Dagligt!$E257=E$5,IF(Dagligt!$H257=0,"",Dagligt!$H257),IF(Dagligt!$G257=Dagligt!$AE$7,IF(Dagligt!$I257=0,"",Dagligt!$I257),""))</f>
        <v/>
      </c>
      <c r="G257" s="22" t="str">
        <f>IF(Dagligt!$E257=G$5,IF(Dagligt!$I257=0,"",Dagligt!$I257),IF(Dagligt!$G257=Dagligt!$AE$8,IF(Dagligt!$H257=0,"",Dagligt!$H257),""))</f>
        <v/>
      </c>
      <c r="H257" s="22" t="str">
        <f>IF(Dagligt!$E257=G$5,IF(Dagligt!$H257=0,"",Dagligt!$H257),IF(Dagligt!$G257=Dagligt!$AE$8,IF(Dagligt!$I257=0,"",Dagligt!$I257),""))</f>
        <v/>
      </c>
      <c r="I257" s="22" t="str">
        <f>IF(Dagligt!$E257=I$5,IF(Dagligt!$I257=0,"",Dagligt!$I257),IF(Dagligt!$G257=Dagligt!$AE$9,IF(Dagligt!$H257=0,"",Dagligt!$H257),""))</f>
        <v/>
      </c>
      <c r="J257" s="22" t="str">
        <f>IF(Dagligt!$E257=I$5,IF(Dagligt!$H257=0,"",Dagligt!$H257),IF(Dagligt!$G257=Dagligt!$AE$9,IF(Dagligt!$I257=0,"",Dagligt!$I257),""))</f>
        <v/>
      </c>
      <c r="K257" s="22" t="str">
        <f>IF(Dagligt!$E257=K$5,IF(Dagligt!$I257=0,"",Dagligt!$I257),"")</f>
        <v/>
      </c>
      <c r="L257" s="22" t="str">
        <f>IF(Dagligt!$E257=K$5,IF(Dagligt!$H257=0,"",Dagligt!$H257),"")</f>
        <v/>
      </c>
      <c r="M257" s="22" t="str">
        <f>IF(Dagligt!$E257=M$5,IF(Dagligt!$I257=0,"",Dagligt!$I257),"")</f>
        <v/>
      </c>
      <c r="N257" s="22" t="str">
        <f>IF(Dagligt!$E257=M$5,IF(Dagligt!$H257=0,"",Dagligt!$H257),"")</f>
        <v/>
      </c>
      <c r="O257" s="22" t="str">
        <f>IF(Dagligt!$E257=O$5,IF(Dagligt!$I257=0,"",Dagligt!$I257),"")</f>
        <v/>
      </c>
      <c r="P257" s="22" t="str">
        <f>IF(Dagligt!$E257=O$5,IF(Dagligt!$H257=0,"",Dagligt!$H257),"")</f>
        <v/>
      </c>
      <c r="Q257" s="22" t="str">
        <f>IF(Dagligt!$E257=Q$5,IF(Dagligt!$I257=0,"",Dagligt!$I257),"")</f>
        <v/>
      </c>
      <c r="R257" s="22" t="str">
        <f>IF(Dagligt!$E257=Q$5,IF(Dagligt!$H257=0,"",Dagligt!$H257),"")</f>
        <v/>
      </c>
      <c r="S257" s="22" t="str">
        <f>IF(Dagligt!$E257=S$5,IF(Dagligt!$I257=0,"",Dagligt!$I257),"")</f>
        <v/>
      </c>
      <c r="T257" s="22" t="str">
        <f>IF(Dagligt!$E257=S$5,IF(Dagligt!$H257=0,"",Dagligt!$H257),"")</f>
        <v/>
      </c>
      <c r="U257" s="22" t="str">
        <f>IF(Dagligt!$E257=U$5,IF(Dagligt!$I257=0,"",Dagligt!$I257),"")</f>
        <v/>
      </c>
      <c r="V257" s="22" t="str">
        <f>IF(Dagligt!$E257=U$5,IF(Dagligt!$H257=0,"",Dagligt!$H257),"")</f>
        <v/>
      </c>
      <c r="W257" s="22" t="str">
        <f>IF(Dagligt!$E257=W$5,IF(Dagligt!$I257=0,"",Dagligt!$I257),"")</f>
        <v/>
      </c>
      <c r="X257" s="22" t="str">
        <f>IF(Dagligt!$E257=W$5,IF(Dagligt!$H257=0,"",Dagligt!$H257),"")</f>
        <v/>
      </c>
      <c r="Y257" s="22" t="str">
        <f>IF(Dagligt!$E257=Y$5,IF(Dagligt!$I257=0,"",Dagligt!$I257),"")</f>
        <v/>
      </c>
      <c r="Z257" s="22" t="str">
        <f>IF(Dagligt!$E257=Y$5,IF(Dagligt!$H257=0,"",Dagligt!$H257),"")</f>
        <v/>
      </c>
      <c r="AA257" t="str">
        <f>IF(Dagligt!$E257=AA$5,IF(Dagligt!$I257=0,"",Dagligt!$I257),"")</f>
        <v/>
      </c>
      <c r="AB257" t="str">
        <f>IF(Dagligt!$E257=AA$5,IF(Dagligt!$H257=0,"",Dagligt!$H257),"")</f>
        <v/>
      </c>
    </row>
    <row r="258" spans="1:28">
      <c r="A258" s="22" t="str">
        <f>Dagligt!A258 &amp; " " &amp;Dagligt!B258 &amp; " " &amp; Dagligt!C258</f>
        <v xml:space="preserve">  </v>
      </c>
      <c r="B258" s="23" t="str">
        <f>IF(Dagligt!D258=0,"",Dagligt!D258)</f>
        <v/>
      </c>
      <c r="C258" s="22" t="str">
        <f>IF(Dagligt!$E258=C$5,IF(Dagligt!$I258=0,"",Dagligt!$I258),IF(Dagligt!$G258=Dagligt!$AE$6,IF(Dagligt!$H258=0,"",Dagligt!$H258),""))</f>
        <v/>
      </c>
      <c r="D258" s="22" t="str">
        <f>IF(Dagligt!$E258=C$5,IF(Dagligt!$H258=0,"",Dagligt!$H258),IF(Dagligt!$G258=Dagligt!$AE$6,IF(Dagligt!$I258=0,"",Dagligt!$I258),""))</f>
        <v/>
      </c>
      <c r="E258" s="22" t="str">
        <f>IF(Dagligt!$E258=E$5,IF(Dagligt!$I258=0,"",Dagligt!$I258),IF(Dagligt!$G258=Dagligt!$AE$7,IF(Dagligt!$H258=0,"",Dagligt!$H258),""))</f>
        <v/>
      </c>
      <c r="F258" s="22" t="str">
        <f>IF(Dagligt!$E258=E$5,IF(Dagligt!$H258=0,"",Dagligt!$H258),IF(Dagligt!$G258=Dagligt!$AE$7,IF(Dagligt!$I258=0,"",Dagligt!$I258),""))</f>
        <v/>
      </c>
      <c r="G258" s="22" t="str">
        <f>IF(Dagligt!$E258=G$5,IF(Dagligt!$I258=0,"",Dagligt!$I258),IF(Dagligt!$G258=Dagligt!$AE$8,IF(Dagligt!$H258=0,"",Dagligt!$H258),""))</f>
        <v/>
      </c>
      <c r="H258" s="22" t="str">
        <f>IF(Dagligt!$E258=G$5,IF(Dagligt!$H258=0,"",Dagligt!$H258),IF(Dagligt!$G258=Dagligt!$AE$8,IF(Dagligt!$I258=0,"",Dagligt!$I258),""))</f>
        <v/>
      </c>
      <c r="I258" s="22" t="str">
        <f>IF(Dagligt!$E258=I$5,IF(Dagligt!$I258=0,"",Dagligt!$I258),IF(Dagligt!$G258=Dagligt!$AE$9,IF(Dagligt!$H258=0,"",Dagligt!$H258),""))</f>
        <v/>
      </c>
      <c r="J258" s="22" t="str">
        <f>IF(Dagligt!$E258=I$5,IF(Dagligt!$H258=0,"",Dagligt!$H258),IF(Dagligt!$G258=Dagligt!$AE$9,IF(Dagligt!$I258=0,"",Dagligt!$I258),""))</f>
        <v/>
      </c>
      <c r="K258" s="22" t="str">
        <f>IF(Dagligt!$E258=K$5,IF(Dagligt!$I258=0,"",Dagligt!$I258),"")</f>
        <v/>
      </c>
      <c r="L258" s="22" t="str">
        <f>IF(Dagligt!$E258=K$5,IF(Dagligt!$H258=0,"",Dagligt!$H258),"")</f>
        <v/>
      </c>
      <c r="M258" s="22" t="str">
        <f>IF(Dagligt!$E258=M$5,IF(Dagligt!$I258=0,"",Dagligt!$I258),"")</f>
        <v/>
      </c>
      <c r="N258" s="22" t="str">
        <f>IF(Dagligt!$E258=M$5,IF(Dagligt!$H258=0,"",Dagligt!$H258),"")</f>
        <v/>
      </c>
      <c r="O258" s="22" t="str">
        <f>IF(Dagligt!$E258=O$5,IF(Dagligt!$I258=0,"",Dagligt!$I258),"")</f>
        <v/>
      </c>
      <c r="P258" s="22" t="str">
        <f>IF(Dagligt!$E258=O$5,IF(Dagligt!$H258=0,"",Dagligt!$H258),"")</f>
        <v/>
      </c>
      <c r="Q258" s="22" t="str">
        <f>IF(Dagligt!$E258=Q$5,IF(Dagligt!$I258=0,"",Dagligt!$I258),"")</f>
        <v/>
      </c>
      <c r="R258" s="22" t="str">
        <f>IF(Dagligt!$E258=Q$5,IF(Dagligt!$H258=0,"",Dagligt!$H258),"")</f>
        <v/>
      </c>
      <c r="S258" s="22" t="str">
        <f>IF(Dagligt!$E258=S$5,IF(Dagligt!$I258=0,"",Dagligt!$I258),"")</f>
        <v/>
      </c>
      <c r="T258" s="22" t="str">
        <f>IF(Dagligt!$E258=S$5,IF(Dagligt!$H258=0,"",Dagligt!$H258),"")</f>
        <v/>
      </c>
      <c r="U258" s="22" t="str">
        <f>IF(Dagligt!$E258=U$5,IF(Dagligt!$I258=0,"",Dagligt!$I258),"")</f>
        <v/>
      </c>
      <c r="V258" s="22" t="str">
        <f>IF(Dagligt!$E258=U$5,IF(Dagligt!$H258=0,"",Dagligt!$H258),"")</f>
        <v/>
      </c>
      <c r="W258" s="22" t="str">
        <f>IF(Dagligt!$E258=W$5,IF(Dagligt!$I258=0,"",Dagligt!$I258),"")</f>
        <v/>
      </c>
      <c r="X258" s="22" t="str">
        <f>IF(Dagligt!$E258=W$5,IF(Dagligt!$H258=0,"",Dagligt!$H258),"")</f>
        <v/>
      </c>
      <c r="Y258" s="22" t="str">
        <f>IF(Dagligt!$E258=Y$5,IF(Dagligt!$I258=0,"",Dagligt!$I258),"")</f>
        <v/>
      </c>
      <c r="Z258" s="22" t="str">
        <f>IF(Dagligt!$E258=Y$5,IF(Dagligt!$H258=0,"",Dagligt!$H258),"")</f>
        <v/>
      </c>
      <c r="AA258" t="str">
        <f>IF(Dagligt!$E258=AA$5,IF(Dagligt!$I258=0,"",Dagligt!$I258),"")</f>
        <v/>
      </c>
      <c r="AB258" t="str">
        <f>IF(Dagligt!$E258=AA$5,IF(Dagligt!$H258=0,"",Dagligt!$H258),"")</f>
        <v/>
      </c>
    </row>
    <row r="259" spans="1:28">
      <c r="A259" s="22" t="str">
        <f>Dagligt!A259 &amp; " " &amp;Dagligt!B259 &amp; " " &amp; Dagligt!C259</f>
        <v xml:space="preserve">  </v>
      </c>
      <c r="B259" s="23" t="str">
        <f>IF(Dagligt!D259=0,"",Dagligt!D259)</f>
        <v/>
      </c>
      <c r="C259" s="22" t="str">
        <f>IF(Dagligt!$E259=C$5,IF(Dagligt!$I259=0,"",Dagligt!$I259),IF(Dagligt!$G259=Dagligt!$AE$6,IF(Dagligt!$H259=0,"",Dagligt!$H259),""))</f>
        <v/>
      </c>
      <c r="D259" s="22" t="str">
        <f>IF(Dagligt!$E259=C$5,IF(Dagligt!$H259=0,"",Dagligt!$H259),IF(Dagligt!$G259=Dagligt!$AE$6,IF(Dagligt!$I259=0,"",Dagligt!$I259),""))</f>
        <v/>
      </c>
      <c r="E259" s="22" t="str">
        <f>IF(Dagligt!$E259=E$5,IF(Dagligt!$I259=0,"",Dagligt!$I259),IF(Dagligt!$G259=Dagligt!$AE$7,IF(Dagligt!$H259=0,"",Dagligt!$H259),""))</f>
        <v/>
      </c>
      <c r="F259" s="22" t="str">
        <f>IF(Dagligt!$E259=E$5,IF(Dagligt!$H259=0,"",Dagligt!$H259),IF(Dagligt!$G259=Dagligt!$AE$7,IF(Dagligt!$I259=0,"",Dagligt!$I259),""))</f>
        <v/>
      </c>
      <c r="G259" s="22" t="str">
        <f>IF(Dagligt!$E259=G$5,IF(Dagligt!$I259=0,"",Dagligt!$I259),IF(Dagligt!$G259=Dagligt!$AE$8,IF(Dagligt!$H259=0,"",Dagligt!$H259),""))</f>
        <v/>
      </c>
      <c r="H259" s="22" t="str">
        <f>IF(Dagligt!$E259=G$5,IF(Dagligt!$H259=0,"",Dagligt!$H259),IF(Dagligt!$G259=Dagligt!$AE$8,IF(Dagligt!$I259=0,"",Dagligt!$I259),""))</f>
        <v/>
      </c>
      <c r="I259" s="22" t="str">
        <f>IF(Dagligt!$E259=I$5,IF(Dagligt!$I259=0,"",Dagligt!$I259),IF(Dagligt!$G259=Dagligt!$AE$9,IF(Dagligt!$H259=0,"",Dagligt!$H259),""))</f>
        <v/>
      </c>
      <c r="J259" s="22" t="str">
        <f>IF(Dagligt!$E259=I$5,IF(Dagligt!$H259=0,"",Dagligt!$H259),IF(Dagligt!$G259=Dagligt!$AE$9,IF(Dagligt!$I259=0,"",Dagligt!$I259),""))</f>
        <v/>
      </c>
      <c r="K259" s="22" t="str">
        <f>IF(Dagligt!$E259=K$5,IF(Dagligt!$I259=0,"",Dagligt!$I259),"")</f>
        <v/>
      </c>
      <c r="L259" s="22" t="str">
        <f>IF(Dagligt!$E259=K$5,IF(Dagligt!$H259=0,"",Dagligt!$H259),"")</f>
        <v/>
      </c>
      <c r="M259" s="22" t="str">
        <f>IF(Dagligt!$E259=M$5,IF(Dagligt!$I259=0,"",Dagligt!$I259),"")</f>
        <v/>
      </c>
      <c r="N259" s="22" t="str">
        <f>IF(Dagligt!$E259=M$5,IF(Dagligt!$H259=0,"",Dagligt!$H259),"")</f>
        <v/>
      </c>
      <c r="O259" s="22" t="str">
        <f>IF(Dagligt!$E259=O$5,IF(Dagligt!$I259=0,"",Dagligt!$I259),"")</f>
        <v/>
      </c>
      <c r="P259" s="22" t="str">
        <f>IF(Dagligt!$E259=O$5,IF(Dagligt!$H259=0,"",Dagligt!$H259),"")</f>
        <v/>
      </c>
      <c r="Q259" s="22" t="str">
        <f>IF(Dagligt!$E259=Q$5,IF(Dagligt!$I259=0,"",Dagligt!$I259),"")</f>
        <v/>
      </c>
      <c r="R259" s="22" t="str">
        <f>IF(Dagligt!$E259=Q$5,IF(Dagligt!$H259=0,"",Dagligt!$H259),"")</f>
        <v/>
      </c>
      <c r="S259" s="22" t="str">
        <f>IF(Dagligt!$E259=S$5,IF(Dagligt!$I259=0,"",Dagligt!$I259),"")</f>
        <v/>
      </c>
      <c r="T259" s="22" t="str">
        <f>IF(Dagligt!$E259=S$5,IF(Dagligt!$H259=0,"",Dagligt!$H259),"")</f>
        <v/>
      </c>
      <c r="U259" s="22" t="str">
        <f>IF(Dagligt!$E259=U$5,IF(Dagligt!$I259=0,"",Dagligt!$I259),"")</f>
        <v/>
      </c>
      <c r="V259" s="22" t="str">
        <f>IF(Dagligt!$E259=U$5,IF(Dagligt!$H259=0,"",Dagligt!$H259),"")</f>
        <v/>
      </c>
      <c r="W259" s="22" t="str">
        <f>IF(Dagligt!$E259=W$5,IF(Dagligt!$I259=0,"",Dagligt!$I259),"")</f>
        <v/>
      </c>
      <c r="X259" s="22" t="str">
        <f>IF(Dagligt!$E259=W$5,IF(Dagligt!$H259=0,"",Dagligt!$H259),"")</f>
        <v/>
      </c>
      <c r="Y259" s="22" t="str">
        <f>IF(Dagligt!$E259=Y$5,IF(Dagligt!$I259=0,"",Dagligt!$I259),"")</f>
        <v/>
      </c>
      <c r="Z259" s="22" t="str">
        <f>IF(Dagligt!$E259=Y$5,IF(Dagligt!$H259=0,"",Dagligt!$H259),"")</f>
        <v/>
      </c>
      <c r="AA259" t="str">
        <f>IF(Dagligt!$E259=AA$5,IF(Dagligt!$I259=0,"",Dagligt!$I259),"")</f>
        <v/>
      </c>
      <c r="AB259" t="str">
        <f>IF(Dagligt!$E259=AA$5,IF(Dagligt!$H259=0,"",Dagligt!$H259),"")</f>
        <v/>
      </c>
    </row>
    <row r="260" spans="1:28">
      <c r="A260" s="22" t="str">
        <f>Dagligt!A260 &amp; " " &amp;Dagligt!B260 &amp; " " &amp; Dagligt!C260</f>
        <v xml:space="preserve">  </v>
      </c>
      <c r="B260" s="23" t="str">
        <f>IF(Dagligt!D260=0,"",Dagligt!D260)</f>
        <v/>
      </c>
      <c r="C260" s="22" t="str">
        <f>IF(Dagligt!$E260=C$5,IF(Dagligt!$I260=0,"",Dagligt!$I260),IF(Dagligt!$G260=Dagligt!$AE$6,IF(Dagligt!$H260=0,"",Dagligt!$H260),""))</f>
        <v/>
      </c>
      <c r="D260" s="22" t="str">
        <f>IF(Dagligt!$E260=C$5,IF(Dagligt!$H260=0,"",Dagligt!$H260),IF(Dagligt!$G260=Dagligt!$AE$6,IF(Dagligt!$I260=0,"",Dagligt!$I260),""))</f>
        <v/>
      </c>
      <c r="E260" s="22" t="str">
        <f>IF(Dagligt!$E260=E$5,IF(Dagligt!$I260=0,"",Dagligt!$I260),IF(Dagligt!$G260=Dagligt!$AE$7,IF(Dagligt!$H260=0,"",Dagligt!$H260),""))</f>
        <v/>
      </c>
      <c r="F260" s="22" t="str">
        <f>IF(Dagligt!$E260=E$5,IF(Dagligt!$H260=0,"",Dagligt!$H260),IF(Dagligt!$G260=Dagligt!$AE$7,IF(Dagligt!$I260=0,"",Dagligt!$I260),""))</f>
        <v/>
      </c>
      <c r="G260" s="22" t="str">
        <f>IF(Dagligt!$E260=G$5,IF(Dagligt!$I260=0,"",Dagligt!$I260),IF(Dagligt!$G260=Dagligt!$AE$8,IF(Dagligt!$H260=0,"",Dagligt!$H260),""))</f>
        <v/>
      </c>
      <c r="H260" s="22" t="str">
        <f>IF(Dagligt!$E260=G$5,IF(Dagligt!$H260=0,"",Dagligt!$H260),IF(Dagligt!$G260=Dagligt!$AE$8,IF(Dagligt!$I260=0,"",Dagligt!$I260),""))</f>
        <v/>
      </c>
      <c r="I260" s="22" t="str">
        <f>IF(Dagligt!$E260=I$5,IF(Dagligt!$I260=0,"",Dagligt!$I260),IF(Dagligt!$G260=Dagligt!$AE$9,IF(Dagligt!$H260=0,"",Dagligt!$H260),""))</f>
        <v/>
      </c>
      <c r="J260" s="22" t="str">
        <f>IF(Dagligt!$E260=I$5,IF(Dagligt!$H260=0,"",Dagligt!$H260),IF(Dagligt!$G260=Dagligt!$AE$9,IF(Dagligt!$I260=0,"",Dagligt!$I260),""))</f>
        <v/>
      </c>
      <c r="K260" s="22" t="str">
        <f>IF(Dagligt!$E260=K$5,IF(Dagligt!$I260=0,"",Dagligt!$I260),"")</f>
        <v/>
      </c>
      <c r="L260" s="22" t="str">
        <f>IF(Dagligt!$E260=K$5,IF(Dagligt!$H260=0,"",Dagligt!$H260),"")</f>
        <v/>
      </c>
      <c r="M260" s="22" t="str">
        <f>IF(Dagligt!$E260=M$5,IF(Dagligt!$I260=0,"",Dagligt!$I260),"")</f>
        <v/>
      </c>
      <c r="N260" s="22" t="str">
        <f>IF(Dagligt!$E260=M$5,IF(Dagligt!$H260=0,"",Dagligt!$H260),"")</f>
        <v/>
      </c>
      <c r="O260" s="22" t="str">
        <f>IF(Dagligt!$E260=O$5,IF(Dagligt!$I260=0,"",Dagligt!$I260),"")</f>
        <v/>
      </c>
      <c r="P260" s="22" t="str">
        <f>IF(Dagligt!$E260=O$5,IF(Dagligt!$H260=0,"",Dagligt!$H260),"")</f>
        <v/>
      </c>
      <c r="Q260" s="22" t="str">
        <f>IF(Dagligt!$E260=Q$5,IF(Dagligt!$I260=0,"",Dagligt!$I260),"")</f>
        <v/>
      </c>
      <c r="R260" s="22" t="str">
        <f>IF(Dagligt!$E260=Q$5,IF(Dagligt!$H260=0,"",Dagligt!$H260),"")</f>
        <v/>
      </c>
      <c r="S260" s="22" t="str">
        <f>IF(Dagligt!$E260=S$5,IF(Dagligt!$I260=0,"",Dagligt!$I260),"")</f>
        <v/>
      </c>
      <c r="T260" s="22" t="str">
        <f>IF(Dagligt!$E260=S$5,IF(Dagligt!$H260=0,"",Dagligt!$H260),"")</f>
        <v/>
      </c>
      <c r="U260" s="22" t="str">
        <f>IF(Dagligt!$E260=U$5,IF(Dagligt!$I260=0,"",Dagligt!$I260),"")</f>
        <v/>
      </c>
      <c r="V260" s="22" t="str">
        <f>IF(Dagligt!$E260=U$5,IF(Dagligt!$H260=0,"",Dagligt!$H260),"")</f>
        <v/>
      </c>
      <c r="W260" s="22" t="str">
        <f>IF(Dagligt!$E260=W$5,IF(Dagligt!$I260=0,"",Dagligt!$I260),"")</f>
        <v/>
      </c>
      <c r="X260" s="22" t="str">
        <f>IF(Dagligt!$E260=W$5,IF(Dagligt!$H260=0,"",Dagligt!$H260),"")</f>
        <v/>
      </c>
      <c r="Y260" s="22" t="str">
        <f>IF(Dagligt!$E260=Y$5,IF(Dagligt!$I260=0,"",Dagligt!$I260),"")</f>
        <v/>
      </c>
      <c r="Z260" s="22" t="str">
        <f>IF(Dagligt!$E260=Y$5,IF(Dagligt!$H260=0,"",Dagligt!$H260),"")</f>
        <v/>
      </c>
      <c r="AA260" t="str">
        <f>IF(Dagligt!$E260=AA$5,IF(Dagligt!$I260=0,"",Dagligt!$I260),"")</f>
        <v/>
      </c>
      <c r="AB260" t="str">
        <f>IF(Dagligt!$E260=AA$5,IF(Dagligt!$H260=0,"",Dagligt!$H260),"")</f>
        <v/>
      </c>
    </row>
    <row r="261" spans="1:28">
      <c r="A261" s="22" t="str">
        <f>Dagligt!A261 &amp; " " &amp;Dagligt!B261 &amp; " " &amp; Dagligt!C261</f>
        <v xml:space="preserve">  </v>
      </c>
      <c r="B261" s="23" t="str">
        <f>IF(Dagligt!D261=0,"",Dagligt!D261)</f>
        <v/>
      </c>
      <c r="C261" s="22" t="str">
        <f>IF(Dagligt!$E261=C$5,IF(Dagligt!$I261=0,"",Dagligt!$I261),IF(Dagligt!$G261=Dagligt!$AE$6,IF(Dagligt!$H261=0,"",Dagligt!$H261),""))</f>
        <v/>
      </c>
      <c r="D261" s="22" t="str">
        <f>IF(Dagligt!$E261=C$5,IF(Dagligt!$H261=0,"",Dagligt!$H261),IF(Dagligt!$G261=Dagligt!$AE$6,IF(Dagligt!$I261=0,"",Dagligt!$I261),""))</f>
        <v/>
      </c>
      <c r="E261" s="22" t="str">
        <f>IF(Dagligt!$E261=E$5,IF(Dagligt!$I261=0,"",Dagligt!$I261),IF(Dagligt!$G261=Dagligt!$AE$7,IF(Dagligt!$H261=0,"",Dagligt!$H261),""))</f>
        <v/>
      </c>
      <c r="F261" s="22" t="str">
        <f>IF(Dagligt!$E261=E$5,IF(Dagligt!$H261=0,"",Dagligt!$H261),IF(Dagligt!$G261=Dagligt!$AE$7,IF(Dagligt!$I261=0,"",Dagligt!$I261),""))</f>
        <v/>
      </c>
      <c r="G261" s="22" t="str">
        <f>IF(Dagligt!$E261=G$5,IF(Dagligt!$I261=0,"",Dagligt!$I261),IF(Dagligt!$G261=Dagligt!$AE$8,IF(Dagligt!$H261=0,"",Dagligt!$H261),""))</f>
        <v/>
      </c>
      <c r="H261" s="22" t="str">
        <f>IF(Dagligt!$E261=G$5,IF(Dagligt!$H261=0,"",Dagligt!$H261),IF(Dagligt!$G261=Dagligt!$AE$8,IF(Dagligt!$I261=0,"",Dagligt!$I261),""))</f>
        <v/>
      </c>
      <c r="I261" s="22" t="str">
        <f>IF(Dagligt!$E261=I$5,IF(Dagligt!$I261=0,"",Dagligt!$I261),IF(Dagligt!$G261=Dagligt!$AE$9,IF(Dagligt!$H261=0,"",Dagligt!$H261),""))</f>
        <v/>
      </c>
      <c r="J261" s="22" t="str">
        <f>IF(Dagligt!$E261=I$5,IF(Dagligt!$H261=0,"",Dagligt!$H261),IF(Dagligt!$G261=Dagligt!$AE$9,IF(Dagligt!$I261=0,"",Dagligt!$I261),""))</f>
        <v/>
      </c>
      <c r="K261" s="22" t="str">
        <f>IF(Dagligt!$E261=K$5,IF(Dagligt!$I261=0,"",Dagligt!$I261),"")</f>
        <v/>
      </c>
      <c r="L261" s="22" t="str">
        <f>IF(Dagligt!$E261=K$5,IF(Dagligt!$H261=0,"",Dagligt!$H261),"")</f>
        <v/>
      </c>
      <c r="M261" s="22" t="str">
        <f>IF(Dagligt!$E261=M$5,IF(Dagligt!$I261=0,"",Dagligt!$I261),"")</f>
        <v/>
      </c>
      <c r="N261" s="22" t="str">
        <f>IF(Dagligt!$E261=M$5,IF(Dagligt!$H261=0,"",Dagligt!$H261),"")</f>
        <v/>
      </c>
      <c r="O261" s="22" t="str">
        <f>IF(Dagligt!$E261=O$5,IF(Dagligt!$I261=0,"",Dagligt!$I261),"")</f>
        <v/>
      </c>
      <c r="P261" s="22" t="str">
        <f>IF(Dagligt!$E261=O$5,IF(Dagligt!$H261=0,"",Dagligt!$H261),"")</f>
        <v/>
      </c>
      <c r="Q261" s="22" t="str">
        <f>IF(Dagligt!$E261=Q$5,IF(Dagligt!$I261=0,"",Dagligt!$I261),"")</f>
        <v/>
      </c>
      <c r="R261" s="22" t="str">
        <f>IF(Dagligt!$E261=Q$5,IF(Dagligt!$H261=0,"",Dagligt!$H261),"")</f>
        <v/>
      </c>
      <c r="S261" s="22" t="str">
        <f>IF(Dagligt!$E261=S$5,IF(Dagligt!$I261=0,"",Dagligt!$I261),"")</f>
        <v/>
      </c>
      <c r="T261" s="22" t="str">
        <f>IF(Dagligt!$E261=S$5,IF(Dagligt!$H261=0,"",Dagligt!$H261),"")</f>
        <v/>
      </c>
      <c r="U261" s="22" t="str">
        <f>IF(Dagligt!$E261=U$5,IF(Dagligt!$I261=0,"",Dagligt!$I261),"")</f>
        <v/>
      </c>
      <c r="V261" s="22" t="str">
        <f>IF(Dagligt!$E261=U$5,IF(Dagligt!$H261=0,"",Dagligt!$H261),"")</f>
        <v/>
      </c>
      <c r="W261" s="22" t="str">
        <f>IF(Dagligt!$E261=W$5,IF(Dagligt!$I261=0,"",Dagligt!$I261),"")</f>
        <v/>
      </c>
      <c r="X261" s="22" t="str">
        <f>IF(Dagligt!$E261=W$5,IF(Dagligt!$H261=0,"",Dagligt!$H261),"")</f>
        <v/>
      </c>
      <c r="Y261" s="22" t="str">
        <f>IF(Dagligt!$E261=Y$5,IF(Dagligt!$I261=0,"",Dagligt!$I261),"")</f>
        <v/>
      </c>
      <c r="Z261" s="22" t="str">
        <f>IF(Dagligt!$E261=Y$5,IF(Dagligt!$H261=0,"",Dagligt!$H261),"")</f>
        <v/>
      </c>
      <c r="AA261" t="str">
        <f>IF(Dagligt!$E261=AA$5,IF(Dagligt!$I261=0,"",Dagligt!$I261),"")</f>
        <v/>
      </c>
      <c r="AB261" t="str">
        <f>IF(Dagligt!$E261=AA$5,IF(Dagligt!$H261=0,"",Dagligt!$H261),"")</f>
        <v/>
      </c>
    </row>
    <row r="262" spans="1:28">
      <c r="A262" s="22" t="str">
        <f>Dagligt!A262 &amp; " " &amp;Dagligt!B262 &amp; " " &amp; Dagligt!C262</f>
        <v xml:space="preserve">  </v>
      </c>
      <c r="B262" s="23" t="str">
        <f>IF(Dagligt!D262=0,"",Dagligt!D262)</f>
        <v/>
      </c>
      <c r="C262" s="22" t="str">
        <f>IF(Dagligt!$E262=C$5,IF(Dagligt!$I262=0,"",Dagligt!$I262),IF(Dagligt!$G262=Dagligt!$AE$6,IF(Dagligt!$H262=0,"",Dagligt!$H262),""))</f>
        <v/>
      </c>
      <c r="D262" s="22" t="str">
        <f>IF(Dagligt!$E262=C$5,IF(Dagligt!$H262=0,"",Dagligt!$H262),IF(Dagligt!$G262=Dagligt!$AE$6,IF(Dagligt!$I262=0,"",Dagligt!$I262),""))</f>
        <v/>
      </c>
      <c r="E262" s="22" t="str">
        <f>IF(Dagligt!$E262=E$5,IF(Dagligt!$I262=0,"",Dagligt!$I262),IF(Dagligt!$G262=Dagligt!$AE$7,IF(Dagligt!$H262=0,"",Dagligt!$H262),""))</f>
        <v/>
      </c>
      <c r="F262" s="22" t="str">
        <f>IF(Dagligt!$E262=E$5,IF(Dagligt!$H262=0,"",Dagligt!$H262),IF(Dagligt!$G262=Dagligt!$AE$7,IF(Dagligt!$I262=0,"",Dagligt!$I262),""))</f>
        <v/>
      </c>
      <c r="G262" s="22" t="str">
        <f>IF(Dagligt!$E262=G$5,IF(Dagligt!$I262=0,"",Dagligt!$I262),IF(Dagligt!$G262=Dagligt!$AE$8,IF(Dagligt!$H262=0,"",Dagligt!$H262),""))</f>
        <v/>
      </c>
      <c r="H262" s="22" t="str">
        <f>IF(Dagligt!$E262=G$5,IF(Dagligt!$H262=0,"",Dagligt!$H262),IF(Dagligt!$G262=Dagligt!$AE$8,IF(Dagligt!$I262=0,"",Dagligt!$I262),""))</f>
        <v/>
      </c>
      <c r="I262" s="22" t="str">
        <f>IF(Dagligt!$E262=I$5,IF(Dagligt!$I262=0,"",Dagligt!$I262),IF(Dagligt!$G262=Dagligt!$AE$9,IF(Dagligt!$H262=0,"",Dagligt!$H262),""))</f>
        <v/>
      </c>
      <c r="J262" s="22" t="str">
        <f>IF(Dagligt!$E262=I$5,IF(Dagligt!$H262=0,"",Dagligt!$H262),IF(Dagligt!$G262=Dagligt!$AE$9,IF(Dagligt!$I262=0,"",Dagligt!$I262),""))</f>
        <v/>
      </c>
      <c r="K262" s="22" t="str">
        <f>IF(Dagligt!$E262=K$5,IF(Dagligt!$I262=0,"",Dagligt!$I262),"")</f>
        <v/>
      </c>
      <c r="L262" s="22" t="str">
        <f>IF(Dagligt!$E262=K$5,IF(Dagligt!$H262=0,"",Dagligt!$H262),"")</f>
        <v/>
      </c>
      <c r="M262" s="22" t="str">
        <f>IF(Dagligt!$E262=M$5,IF(Dagligt!$I262=0,"",Dagligt!$I262),"")</f>
        <v/>
      </c>
      <c r="N262" s="22" t="str">
        <f>IF(Dagligt!$E262=M$5,IF(Dagligt!$H262=0,"",Dagligt!$H262),"")</f>
        <v/>
      </c>
      <c r="O262" s="22" t="str">
        <f>IF(Dagligt!$E262=O$5,IF(Dagligt!$I262=0,"",Dagligt!$I262),"")</f>
        <v/>
      </c>
      <c r="P262" s="22" t="str">
        <f>IF(Dagligt!$E262=O$5,IF(Dagligt!$H262=0,"",Dagligt!$H262),"")</f>
        <v/>
      </c>
      <c r="Q262" s="22" t="str">
        <f>IF(Dagligt!$E262=Q$5,IF(Dagligt!$I262=0,"",Dagligt!$I262),"")</f>
        <v/>
      </c>
      <c r="R262" s="22" t="str">
        <f>IF(Dagligt!$E262=Q$5,IF(Dagligt!$H262=0,"",Dagligt!$H262),"")</f>
        <v/>
      </c>
      <c r="S262" s="22" t="str">
        <f>IF(Dagligt!$E262=S$5,IF(Dagligt!$I262=0,"",Dagligt!$I262),"")</f>
        <v/>
      </c>
      <c r="T262" s="22" t="str">
        <f>IF(Dagligt!$E262=S$5,IF(Dagligt!$H262=0,"",Dagligt!$H262),"")</f>
        <v/>
      </c>
      <c r="U262" s="22" t="str">
        <f>IF(Dagligt!$E262=U$5,IF(Dagligt!$I262=0,"",Dagligt!$I262),"")</f>
        <v/>
      </c>
      <c r="V262" s="22" t="str">
        <f>IF(Dagligt!$E262=U$5,IF(Dagligt!$H262=0,"",Dagligt!$H262),"")</f>
        <v/>
      </c>
      <c r="W262" s="22" t="str">
        <f>IF(Dagligt!$E262=W$5,IF(Dagligt!$I262=0,"",Dagligt!$I262),"")</f>
        <v/>
      </c>
      <c r="X262" s="22" t="str">
        <f>IF(Dagligt!$E262=W$5,IF(Dagligt!$H262=0,"",Dagligt!$H262),"")</f>
        <v/>
      </c>
      <c r="Y262" s="22" t="str">
        <f>IF(Dagligt!$E262=Y$5,IF(Dagligt!$I262=0,"",Dagligt!$I262),"")</f>
        <v/>
      </c>
      <c r="Z262" s="22" t="str">
        <f>IF(Dagligt!$E262=Y$5,IF(Dagligt!$H262=0,"",Dagligt!$H262),"")</f>
        <v/>
      </c>
      <c r="AA262" t="str">
        <f>IF(Dagligt!$E262=AA$5,IF(Dagligt!$I262=0,"",Dagligt!$I262),"")</f>
        <v/>
      </c>
      <c r="AB262" t="str">
        <f>IF(Dagligt!$E262=AA$5,IF(Dagligt!$H262=0,"",Dagligt!$H262),"")</f>
        <v/>
      </c>
    </row>
    <row r="263" spans="1:28">
      <c r="A263" s="22" t="str">
        <f>Dagligt!A263 &amp; " " &amp;Dagligt!B263 &amp; " " &amp; Dagligt!C263</f>
        <v xml:space="preserve">  </v>
      </c>
      <c r="B263" s="23" t="str">
        <f>IF(Dagligt!D263=0,"",Dagligt!D263)</f>
        <v/>
      </c>
      <c r="C263" s="22" t="str">
        <f>IF(Dagligt!$E263=C$5,IF(Dagligt!$I263=0,"",Dagligt!$I263),IF(Dagligt!$G263=Dagligt!$AE$6,IF(Dagligt!$H263=0,"",Dagligt!$H263),""))</f>
        <v/>
      </c>
      <c r="D263" s="22" t="str">
        <f>IF(Dagligt!$E263=C$5,IF(Dagligt!$H263=0,"",Dagligt!$H263),IF(Dagligt!$G263=Dagligt!$AE$6,IF(Dagligt!$I263=0,"",Dagligt!$I263),""))</f>
        <v/>
      </c>
      <c r="E263" s="22" t="str">
        <f>IF(Dagligt!$E263=E$5,IF(Dagligt!$I263=0,"",Dagligt!$I263),IF(Dagligt!$G263=Dagligt!$AE$7,IF(Dagligt!$H263=0,"",Dagligt!$H263),""))</f>
        <v/>
      </c>
      <c r="F263" s="22" t="str">
        <f>IF(Dagligt!$E263=E$5,IF(Dagligt!$H263=0,"",Dagligt!$H263),IF(Dagligt!$G263=Dagligt!$AE$7,IF(Dagligt!$I263=0,"",Dagligt!$I263),""))</f>
        <v/>
      </c>
      <c r="G263" s="22" t="str">
        <f>IF(Dagligt!$E263=G$5,IF(Dagligt!$I263=0,"",Dagligt!$I263),IF(Dagligt!$G263=Dagligt!$AE$8,IF(Dagligt!$H263=0,"",Dagligt!$H263),""))</f>
        <v/>
      </c>
      <c r="H263" s="22" t="str">
        <f>IF(Dagligt!$E263=G$5,IF(Dagligt!$H263=0,"",Dagligt!$H263),IF(Dagligt!$G263=Dagligt!$AE$8,IF(Dagligt!$I263=0,"",Dagligt!$I263),""))</f>
        <v/>
      </c>
      <c r="I263" s="22" t="str">
        <f>IF(Dagligt!$E263=I$5,IF(Dagligt!$I263=0,"",Dagligt!$I263),IF(Dagligt!$G263=Dagligt!$AE$9,IF(Dagligt!$H263=0,"",Dagligt!$H263),""))</f>
        <v/>
      </c>
      <c r="J263" s="22" t="str">
        <f>IF(Dagligt!$E263=I$5,IF(Dagligt!$H263=0,"",Dagligt!$H263),IF(Dagligt!$G263=Dagligt!$AE$9,IF(Dagligt!$I263=0,"",Dagligt!$I263),""))</f>
        <v/>
      </c>
      <c r="K263" s="22" t="str">
        <f>IF(Dagligt!$E263=K$5,IF(Dagligt!$I263=0,"",Dagligt!$I263),"")</f>
        <v/>
      </c>
      <c r="L263" s="22" t="str">
        <f>IF(Dagligt!$E263=K$5,IF(Dagligt!$H263=0,"",Dagligt!$H263),"")</f>
        <v/>
      </c>
      <c r="M263" s="22" t="str">
        <f>IF(Dagligt!$E263=M$5,IF(Dagligt!$I263=0,"",Dagligt!$I263),"")</f>
        <v/>
      </c>
      <c r="N263" s="22" t="str">
        <f>IF(Dagligt!$E263=M$5,IF(Dagligt!$H263=0,"",Dagligt!$H263),"")</f>
        <v/>
      </c>
      <c r="O263" s="22" t="str">
        <f>IF(Dagligt!$E263=O$5,IF(Dagligt!$I263=0,"",Dagligt!$I263),"")</f>
        <v/>
      </c>
      <c r="P263" s="22" t="str">
        <f>IF(Dagligt!$E263=O$5,IF(Dagligt!$H263=0,"",Dagligt!$H263),"")</f>
        <v/>
      </c>
      <c r="Q263" s="22" t="str">
        <f>IF(Dagligt!$E263=Q$5,IF(Dagligt!$I263=0,"",Dagligt!$I263),"")</f>
        <v/>
      </c>
      <c r="R263" s="22" t="str">
        <f>IF(Dagligt!$E263=Q$5,IF(Dagligt!$H263=0,"",Dagligt!$H263),"")</f>
        <v/>
      </c>
      <c r="S263" s="22" t="str">
        <f>IF(Dagligt!$E263=S$5,IF(Dagligt!$I263=0,"",Dagligt!$I263),"")</f>
        <v/>
      </c>
      <c r="T263" s="22" t="str">
        <f>IF(Dagligt!$E263=S$5,IF(Dagligt!$H263=0,"",Dagligt!$H263),"")</f>
        <v/>
      </c>
      <c r="U263" s="22" t="str">
        <f>IF(Dagligt!$E263=U$5,IF(Dagligt!$I263=0,"",Dagligt!$I263),"")</f>
        <v/>
      </c>
      <c r="V263" s="22" t="str">
        <f>IF(Dagligt!$E263=U$5,IF(Dagligt!$H263=0,"",Dagligt!$H263),"")</f>
        <v/>
      </c>
      <c r="W263" s="22" t="str">
        <f>IF(Dagligt!$E263=W$5,IF(Dagligt!$I263=0,"",Dagligt!$I263),"")</f>
        <v/>
      </c>
      <c r="X263" s="22" t="str">
        <f>IF(Dagligt!$E263=W$5,IF(Dagligt!$H263=0,"",Dagligt!$H263),"")</f>
        <v/>
      </c>
      <c r="Y263" s="22" t="str">
        <f>IF(Dagligt!$E263=Y$5,IF(Dagligt!$I263=0,"",Dagligt!$I263),"")</f>
        <v/>
      </c>
      <c r="Z263" s="22" t="str">
        <f>IF(Dagligt!$E263=Y$5,IF(Dagligt!$H263=0,"",Dagligt!$H263),"")</f>
        <v/>
      </c>
      <c r="AA263" t="str">
        <f>IF(Dagligt!$E263=AA$5,IF(Dagligt!$I263=0,"",Dagligt!$I263),"")</f>
        <v/>
      </c>
      <c r="AB263" t="str">
        <f>IF(Dagligt!$E263=AA$5,IF(Dagligt!$H263=0,"",Dagligt!$H263),"")</f>
        <v/>
      </c>
    </row>
    <row r="264" spans="1:28">
      <c r="A264" s="22" t="str">
        <f>Dagligt!A264 &amp; " " &amp;Dagligt!B264 &amp; " " &amp; Dagligt!C264</f>
        <v xml:space="preserve">  </v>
      </c>
      <c r="B264" s="23" t="str">
        <f>IF(Dagligt!D264=0,"",Dagligt!D264)</f>
        <v/>
      </c>
      <c r="C264" s="22" t="str">
        <f>IF(Dagligt!$E264=C$5,IF(Dagligt!$I264=0,"",Dagligt!$I264),IF(Dagligt!$G264=Dagligt!$AE$6,IF(Dagligt!$H264=0,"",Dagligt!$H264),""))</f>
        <v/>
      </c>
      <c r="D264" s="22" t="str">
        <f>IF(Dagligt!$E264=C$5,IF(Dagligt!$H264=0,"",Dagligt!$H264),IF(Dagligt!$G264=Dagligt!$AE$6,IF(Dagligt!$I264=0,"",Dagligt!$I264),""))</f>
        <v/>
      </c>
      <c r="E264" s="22" t="str">
        <f>IF(Dagligt!$E264=E$5,IF(Dagligt!$I264=0,"",Dagligt!$I264),IF(Dagligt!$G264=Dagligt!$AE$7,IF(Dagligt!$H264=0,"",Dagligt!$H264),""))</f>
        <v/>
      </c>
      <c r="F264" s="22" t="str">
        <f>IF(Dagligt!$E264=E$5,IF(Dagligt!$H264=0,"",Dagligt!$H264),IF(Dagligt!$G264=Dagligt!$AE$7,IF(Dagligt!$I264=0,"",Dagligt!$I264),""))</f>
        <v/>
      </c>
      <c r="G264" s="22" t="str">
        <f>IF(Dagligt!$E264=G$5,IF(Dagligt!$I264=0,"",Dagligt!$I264),IF(Dagligt!$G264=Dagligt!$AE$8,IF(Dagligt!$H264=0,"",Dagligt!$H264),""))</f>
        <v/>
      </c>
      <c r="H264" s="22" t="str">
        <f>IF(Dagligt!$E264=G$5,IF(Dagligt!$H264=0,"",Dagligt!$H264),IF(Dagligt!$G264=Dagligt!$AE$8,IF(Dagligt!$I264=0,"",Dagligt!$I264),""))</f>
        <v/>
      </c>
      <c r="I264" s="22" t="str">
        <f>IF(Dagligt!$E264=I$5,IF(Dagligt!$I264=0,"",Dagligt!$I264),IF(Dagligt!$G264=Dagligt!$AE$9,IF(Dagligt!$H264=0,"",Dagligt!$H264),""))</f>
        <v/>
      </c>
      <c r="J264" s="22" t="str">
        <f>IF(Dagligt!$E264=I$5,IF(Dagligt!$H264=0,"",Dagligt!$H264),IF(Dagligt!$G264=Dagligt!$AE$9,IF(Dagligt!$I264=0,"",Dagligt!$I264),""))</f>
        <v/>
      </c>
      <c r="K264" s="22" t="str">
        <f>IF(Dagligt!$E264=K$5,IF(Dagligt!$I264=0,"",Dagligt!$I264),"")</f>
        <v/>
      </c>
      <c r="L264" s="22" t="str">
        <f>IF(Dagligt!$E264=K$5,IF(Dagligt!$H264=0,"",Dagligt!$H264),"")</f>
        <v/>
      </c>
      <c r="M264" s="22" t="str">
        <f>IF(Dagligt!$E264=M$5,IF(Dagligt!$I264=0,"",Dagligt!$I264),"")</f>
        <v/>
      </c>
      <c r="N264" s="22" t="str">
        <f>IF(Dagligt!$E264=M$5,IF(Dagligt!$H264=0,"",Dagligt!$H264),"")</f>
        <v/>
      </c>
      <c r="O264" s="22" t="str">
        <f>IF(Dagligt!$E264=O$5,IF(Dagligt!$I264=0,"",Dagligt!$I264),"")</f>
        <v/>
      </c>
      <c r="P264" s="22" t="str">
        <f>IF(Dagligt!$E264=O$5,IF(Dagligt!$H264=0,"",Dagligt!$H264),"")</f>
        <v/>
      </c>
      <c r="Q264" s="22" t="str">
        <f>IF(Dagligt!$E264=Q$5,IF(Dagligt!$I264=0,"",Dagligt!$I264),"")</f>
        <v/>
      </c>
      <c r="R264" s="22" t="str">
        <f>IF(Dagligt!$E264=Q$5,IF(Dagligt!$H264=0,"",Dagligt!$H264),"")</f>
        <v/>
      </c>
      <c r="S264" s="22" t="str">
        <f>IF(Dagligt!$E264=S$5,IF(Dagligt!$I264=0,"",Dagligt!$I264),"")</f>
        <v/>
      </c>
      <c r="T264" s="22" t="str">
        <f>IF(Dagligt!$E264=S$5,IF(Dagligt!$H264=0,"",Dagligt!$H264),"")</f>
        <v/>
      </c>
      <c r="U264" s="22" t="str">
        <f>IF(Dagligt!$E264=U$5,IF(Dagligt!$I264=0,"",Dagligt!$I264),"")</f>
        <v/>
      </c>
      <c r="V264" s="22" t="str">
        <f>IF(Dagligt!$E264=U$5,IF(Dagligt!$H264=0,"",Dagligt!$H264),"")</f>
        <v/>
      </c>
      <c r="W264" s="22" t="str">
        <f>IF(Dagligt!$E264=W$5,IF(Dagligt!$I264=0,"",Dagligt!$I264),"")</f>
        <v/>
      </c>
      <c r="X264" s="22" t="str">
        <f>IF(Dagligt!$E264=W$5,IF(Dagligt!$H264=0,"",Dagligt!$H264),"")</f>
        <v/>
      </c>
      <c r="Y264" s="22" t="str">
        <f>IF(Dagligt!$E264=Y$5,IF(Dagligt!$I264=0,"",Dagligt!$I264),"")</f>
        <v/>
      </c>
      <c r="Z264" s="22" t="str">
        <f>IF(Dagligt!$E264=Y$5,IF(Dagligt!$H264=0,"",Dagligt!$H264),"")</f>
        <v/>
      </c>
      <c r="AA264" t="str">
        <f>IF(Dagligt!$E264=AA$5,IF(Dagligt!$I264=0,"",Dagligt!$I264),"")</f>
        <v/>
      </c>
      <c r="AB264" t="str">
        <f>IF(Dagligt!$E264=AA$5,IF(Dagligt!$H264=0,"",Dagligt!$H264),"")</f>
        <v/>
      </c>
    </row>
    <row r="265" spans="1:28">
      <c r="A265" s="22" t="str">
        <f>Dagligt!A265 &amp; " " &amp;Dagligt!B265 &amp; " " &amp; Dagligt!C265</f>
        <v xml:space="preserve">  </v>
      </c>
      <c r="B265" s="23" t="str">
        <f>IF(Dagligt!D265=0,"",Dagligt!D265)</f>
        <v/>
      </c>
      <c r="C265" s="22" t="str">
        <f>IF(Dagligt!$E265=C$5,IF(Dagligt!$I265=0,"",Dagligt!$I265),IF(Dagligt!$G265=Dagligt!$AE$6,IF(Dagligt!$H265=0,"",Dagligt!$H265),""))</f>
        <v/>
      </c>
      <c r="D265" s="22" t="str">
        <f>IF(Dagligt!$E265=C$5,IF(Dagligt!$H265=0,"",Dagligt!$H265),IF(Dagligt!$G265=Dagligt!$AE$6,IF(Dagligt!$I265=0,"",Dagligt!$I265),""))</f>
        <v/>
      </c>
      <c r="E265" s="22" t="str">
        <f>IF(Dagligt!$E265=E$5,IF(Dagligt!$I265=0,"",Dagligt!$I265),IF(Dagligt!$G265=Dagligt!$AE$7,IF(Dagligt!$H265=0,"",Dagligt!$H265),""))</f>
        <v/>
      </c>
      <c r="F265" s="22" t="str">
        <f>IF(Dagligt!$E265=E$5,IF(Dagligt!$H265=0,"",Dagligt!$H265),IF(Dagligt!$G265=Dagligt!$AE$7,IF(Dagligt!$I265=0,"",Dagligt!$I265),""))</f>
        <v/>
      </c>
      <c r="G265" s="22" t="str">
        <f>IF(Dagligt!$E265=G$5,IF(Dagligt!$I265=0,"",Dagligt!$I265),IF(Dagligt!$G265=Dagligt!$AE$8,IF(Dagligt!$H265=0,"",Dagligt!$H265),""))</f>
        <v/>
      </c>
      <c r="H265" s="22" t="str">
        <f>IF(Dagligt!$E265=G$5,IF(Dagligt!$H265=0,"",Dagligt!$H265),IF(Dagligt!$G265=Dagligt!$AE$8,IF(Dagligt!$I265=0,"",Dagligt!$I265),""))</f>
        <v/>
      </c>
      <c r="I265" s="22" t="str">
        <f>IF(Dagligt!$E265=I$5,IF(Dagligt!$I265=0,"",Dagligt!$I265),IF(Dagligt!$G265=Dagligt!$AE$9,IF(Dagligt!$H265=0,"",Dagligt!$H265),""))</f>
        <v/>
      </c>
      <c r="J265" s="22" t="str">
        <f>IF(Dagligt!$E265=I$5,IF(Dagligt!$H265=0,"",Dagligt!$H265),IF(Dagligt!$G265=Dagligt!$AE$9,IF(Dagligt!$I265=0,"",Dagligt!$I265),""))</f>
        <v/>
      </c>
      <c r="K265" s="22" t="str">
        <f>IF(Dagligt!$E265=K$5,IF(Dagligt!$I265=0,"",Dagligt!$I265),"")</f>
        <v/>
      </c>
      <c r="L265" s="22" t="str">
        <f>IF(Dagligt!$E265=K$5,IF(Dagligt!$H265=0,"",Dagligt!$H265),"")</f>
        <v/>
      </c>
      <c r="M265" s="22" t="str">
        <f>IF(Dagligt!$E265=M$5,IF(Dagligt!$I265=0,"",Dagligt!$I265),"")</f>
        <v/>
      </c>
      <c r="N265" s="22" t="str">
        <f>IF(Dagligt!$E265=M$5,IF(Dagligt!$H265=0,"",Dagligt!$H265),"")</f>
        <v/>
      </c>
      <c r="O265" s="22" t="str">
        <f>IF(Dagligt!$E265=O$5,IF(Dagligt!$I265=0,"",Dagligt!$I265),"")</f>
        <v/>
      </c>
      <c r="P265" s="22" t="str">
        <f>IF(Dagligt!$E265=O$5,IF(Dagligt!$H265=0,"",Dagligt!$H265),"")</f>
        <v/>
      </c>
      <c r="Q265" s="22" t="str">
        <f>IF(Dagligt!$E265=Q$5,IF(Dagligt!$I265=0,"",Dagligt!$I265),"")</f>
        <v/>
      </c>
      <c r="R265" s="22" t="str">
        <f>IF(Dagligt!$E265=Q$5,IF(Dagligt!$H265=0,"",Dagligt!$H265),"")</f>
        <v/>
      </c>
      <c r="S265" s="22" t="str">
        <f>IF(Dagligt!$E265=S$5,IF(Dagligt!$I265=0,"",Dagligt!$I265),"")</f>
        <v/>
      </c>
      <c r="T265" s="22" t="str">
        <f>IF(Dagligt!$E265=S$5,IF(Dagligt!$H265=0,"",Dagligt!$H265),"")</f>
        <v/>
      </c>
      <c r="U265" s="22" t="str">
        <f>IF(Dagligt!$E265=U$5,IF(Dagligt!$I265=0,"",Dagligt!$I265),"")</f>
        <v/>
      </c>
      <c r="V265" s="22" t="str">
        <f>IF(Dagligt!$E265=U$5,IF(Dagligt!$H265=0,"",Dagligt!$H265),"")</f>
        <v/>
      </c>
      <c r="W265" s="22" t="str">
        <f>IF(Dagligt!$E265=W$5,IF(Dagligt!$I265=0,"",Dagligt!$I265),"")</f>
        <v/>
      </c>
      <c r="X265" s="22" t="str">
        <f>IF(Dagligt!$E265=W$5,IF(Dagligt!$H265=0,"",Dagligt!$H265),"")</f>
        <v/>
      </c>
      <c r="Y265" s="22" t="str">
        <f>IF(Dagligt!$E265=Y$5,IF(Dagligt!$I265=0,"",Dagligt!$I265),"")</f>
        <v/>
      </c>
      <c r="Z265" s="22" t="str">
        <f>IF(Dagligt!$E265=Y$5,IF(Dagligt!$H265=0,"",Dagligt!$H265),"")</f>
        <v/>
      </c>
      <c r="AA265" t="str">
        <f>IF(Dagligt!$E265=AA$5,IF(Dagligt!$I265=0,"",Dagligt!$I265),"")</f>
        <v/>
      </c>
      <c r="AB265" t="str">
        <f>IF(Dagligt!$E265=AA$5,IF(Dagligt!$H265=0,"",Dagligt!$H265),"")</f>
        <v/>
      </c>
    </row>
    <row r="266" spans="1:28">
      <c r="A266" s="22" t="str">
        <f>Dagligt!A266 &amp; " " &amp;Dagligt!B266 &amp; " " &amp; Dagligt!C266</f>
        <v xml:space="preserve">  </v>
      </c>
      <c r="B266" s="23" t="str">
        <f>IF(Dagligt!D266=0,"",Dagligt!D266)</f>
        <v/>
      </c>
      <c r="C266" s="22" t="str">
        <f>IF(Dagligt!$E266=C$5,IF(Dagligt!$I266=0,"",Dagligt!$I266),IF(Dagligt!$G266=Dagligt!$AE$6,IF(Dagligt!$H266=0,"",Dagligt!$H266),""))</f>
        <v/>
      </c>
      <c r="D266" s="22" t="str">
        <f>IF(Dagligt!$E266=C$5,IF(Dagligt!$H266=0,"",Dagligt!$H266),IF(Dagligt!$G266=Dagligt!$AE$6,IF(Dagligt!$I266=0,"",Dagligt!$I266),""))</f>
        <v/>
      </c>
      <c r="E266" s="22" t="str">
        <f>IF(Dagligt!$E266=E$5,IF(Dagligt!$I266=0,"",Dagligt!$I266),IF(Dagligt!$G266=Dagligt!$AE$7,IF(Dagligt!$H266=0,"",Dagligt!$H266),""))</f>
        <v/>
      </c>
      <c r="F266" s="22" t="str">
        <f>IF(Dagligt!$E266=E$5,IF(Dagligt!$H266=0,"",Dagligt!$H266),IF(Dagligt!$G266=Dagligt!$AE$7,IF(Dagligt!$I266=0,"",Dagligt!$I266),""))</f>
        <v/>
      </c>
      <c r="G266" s="22" t="str">
        <f>IF(Dagligt!$E266=G$5,IF(Dagligt!$I266=0,"",Dagligt!$I266),IF(Dagligt!$G266=Dagligt!$AE$8,IF(Dagligt!$H266=0,"",Dagligt!$H266),""))</f>
        <v/>
      </c>
      <c r="H266" s="22" t="str">
        <f>IF(Dagligt!$E266=G$5,IF(Dagligt!$H266=0,"",Dagligt!$H266),IF(Dagligt!$G266=Dagligt!$AE$8,IF(Dagligt!$I266=0,"",Dagligt!$I266),""))</f>
        <v/>
      </c>
      <c r="I266" s="22" t="str">
        <f>IF(Dagligt!$E266=I$5,IF(Dagligt!$I266=0,"",Dagligt!$I266),IF(Dagligt!$G266=Dagligt!$AE$9,IF(Dagligt!$H266=0,"",Dagligt!$H266),""))</f>
        <v/>
      </c>
      <c r="J266" s="22" t="str">
        <f>IF(Dagligt!$E266=I$5,IF(Dagligt!$H266=0,"",Dagligt!$H266),IF(Dagligt!$G266=Dagligt!$AE$9,IF(Dagligt!$I266=0,"",Dagligt!$I266),""))</f>
        <v/>
      </c>
      <c r="K266" s="22" t="str">
        <f>IF(Dagligt!$E266=K$5,IF(Dagligt!$I266=0,"",Dagligt!$I266),"")</f>
        <v/>
      </c>
      <c r="L266" s="22" t="str">
        <f>IF(Dagligt!$E266=K$5,IF(Dagligt!$H266=0,"",Dagligt!$H266),"")</f>
        <v/>
      </c>
      <c r="M266" s="22" t="str">
        <f>IF(Dagligt!$E266=M$5,IF(Dagligt!$I266=0,"",Dagligt!$I266),"")</f>
        <v/>
      </c>
      <c r="N266" s="22" t="str">
        <f>IF(Dagligt!$E266=M$5,IF(Dagligt!$H266=0,"",Dagligt!$H266),"")</f>
        <v/>
      </c>
      <c r="O266" s="22" t="str">
        <f>IF(Dagligt!$E266=O$5,IF(Dagligt!$I266=0,"",Dagligt!$I266),"")</f>
        <v/>
      </c>
      <c r="P266" s="22" t="str">
        <f>IF(Dagligt!$E266=O$5,IF(Dagligt!$H266=0,"",Dagligt!$H266),"")</f>
        <v/>
      </c>
      <c r="Q266" s="22" t="str">
        <f>IF(Dagligt!$E266=Q$5,IF(Dagligt!$I266=0,"",Dagligt!$I266),"")</f>
        <v/>
      </c>
      <c r="R266" s="22" t="str">
        <f>IF(Dagligt!$E266=Q$5,IF(Dagligt!$H266=0,"",Dagligt!$H266),"")</f>
        <v/>
      </c>
      <c r="S266" s="22" t="str">
        <f>IF(Dagligt!$E266=S$5,IF(Dagligt!$I266=0,"",Dagligt!$I266),"")</f>
        <v/>
      </c>
      <c r="T266" s="22" t="str">
        <f>IF(Dagligt!$E266=S$5,IF(Dagligt!$H266=0,"",Dagligt!$H266),"")</f>
        <v/>
      </c>
      <c r="U266" s="22" t="str">
        <f>IF(Dagligt!$E266=U$5,IF(Dagligt!$I266=0,"",Dagligt!$I266),"")</f>
        <v/>
      </c>
      <c r="V266" s="22" t="str">
        <f>IF(Dagligt!$E266=U$5,IF(Dagligt!$H266=0,"",Dagligt!$H266),"")</f>
        <v/>
      </c>
      <c r="W266" s="22" t="str">
        <f>IF(Dagligt!$E266=W$5,IF(Dagligt!$I266=0,"",Dagligt!$I266),"")</f>
        <v/>
      </c>
      <c r="X266" s="22" t="str">
        <f>IF(Dagligt!$E266=W$5,IF(Dagligt!$H266=0,"",Dagligt!$H266),"")</f>
        <v/>
      </c>
      <c r="Y266" s="22" t="str">
        <f>IF(Dagligt!$E266=Y$5,IF(Dagligt!$I266=0,"",Dagligt!$I266),"")</f>
        <v/>
      </c>
      <c r="Z266" s="22" t="str">
        <f>IF(Dagligt!$E266=Y$5,IF(Dagligt!$H266=0,"",Dagligt!$H266),"")</f>
        <v/>
      </c>
      <c r="AA266" t="str">
        <f>IF(Dagligt!$E266=AA$5,IF(Dagligt!$I266=0,"",Dagligt!$I266),"")</f>
        <v/>
      </c>
      <c r="AB266" t="str">
        <f>IF(Dagligt!$E266=AA$5,IF(Dagligt!$H266=0,"",Dagligt!$H266),"")</f>
        <v/>
      </c>
    </row>
    <row r="267" spans="1:28">
      <c r="A267" s="22" t="str">
        <f>Dagligt!A267 &amp; " " &amp;Dagligt!B267 &amp; " " &amp; Dagligt!C267</f>
        <v xml:space="preserve">  </v>
      </c>
      <c r="B267" s="23" t="str">
        <f>IF(Dagligt!D267=0,"",Dagligt!D267)</f>
        <v/>
      </c>
      <c r="C267" s="22" t="str">
        <f>IF(Dagligt!$E267=C$5,IF(Dagligt!$I267=0,"",Dagligt!$I267),IF(Dagligt!$G267=Dagligt!$AE$6,IF(Dagligt!$H267=0,"",Dagligt!$H267),""))</f>
        <v/>
      </c>
      <c r="D267" s="22" t="str">
        <f>IF(Dagligt!$E267=C$5,IF(Dagligt!$H267=0,"",Dagligt!$H267),IF(Dagligt!$G267=Dagligt!$AE$6,IF(Dagligt!$I267=0,"",Dagligt!$I267),""))</f>
        <v/>
      </c>
      <c r="E267" s="22" t="str">
        <f>IF(Dagligt!$E267=E$5,IF(Dagligt!$I267=0,"",Dagligt!$I267),IF(Dagligt!$G267=Dagligt!$AE$7,IF(Dagligt!$H267=0,"",Dagligt!$H267),""))</f>
        <v/>
      </c>
      <c r="F267" s="22" t="str">
        <f>IF(Dagligt!$E267=E$5,IF(Dagligt!$H267=0,"",Dagligt!$H267),IF(Dagligt!$G267=Dagligt!$AE$7,IF(Dagligt!$I267=0,"",Dagligt!$I267),""))</f>
        <v/>
      </c>
      <c r="G267" s="22" t="str">
        <f>IF(Dagligt!$E267=G$5,IF(Dagligt!$I267=0,"",Dagligt!$I267),IF(Dagligt!$G267=Dagligt!$AE$8,IF(Dagligt!$H267=0,"",Dagligt!$H267),""))</f>
        <v/>
      </c>
      <c r="H267" s="22" t="str">
        <f>IF(Dagligt!$E267=G$5,IF(Dagligt!$H267=0,"",Dagligt!$H267),IF(Dagligt!$G267=Dagligt!$AE$8,IF(Dagligt!$I267=0,"",Dagligt!$I267),""))</f>
        <v/>
      </c>
      <c r="I267" s="22" t="str">
        <f>IF(Dagligt!$E267=I$5,IF(Dagligt!$I267=0,"",Dagligt!$I267),IF(Dagligt!$G267=Dagligt!$AE$9,IF(Dagligt!$H267=0,"",Dagligt!$H267),""))</f>
        <v/>
      </c>
      <c r="J267" s="22" t="str">
        <f>IF(Dagligt!$E267=I$5,IF(Dagligt!$H267=0,"",Dagligt!$H267),IF(Dagligt!$G267=Dagligt!$AE$9,IF(Dagligt!$I267=0,"",Dagligt!$I267),""))</f>
        <v/>
      </c>
      <c r="K267" s="22" t="str">
        <f>IF(Dagligt!$E267=K$5,IF(Dagligt!$I267=0,"",Dagligt!$I267),"")</f>
        <v/>
      </c>
      <c r="L267" s="22" t="str">
        <f>IF(Dagligt!$E267=K$5,IF(Dagligt!$H267=0,"",Dagligt!$H267),"")</f>
        <v/>
      </c>
      <c r="M267" s="22" t="str">
        <f>IF(Dagligt!$E267=M$5,IF(Dagligt!$I267=0,"",Dagligt!$I267),"")</f>
        <v/>
      </c>
      <c r="N267" s="22" t="str">
        <f>IF(Dagligt!$E267=M$5,IF(Dagligt!$H267=0,"",Dagligt!$H267),"")</f>
        <v/>
      </c>
      <c r="O267" s="22" t="str">
        <f>IF(Dagligt!$E267=O$5,IF(Dagligt!$I267=0,"",Dagligt!$I267),"")</f>
        <v/>
      </c>
      <c r="P267" s="22" t="str">
        <f>IF(Dagligt!$E267=O$5,IF(Dagligt!$H267=0,"",Dagligt!$H267),"")</f>
        <v/>
      </c>
      <c r="Q267" s="22" t="str">
        <f>IF(Dagligt!$E267=Q$5,IF(Dagligt!$I267=0,"",Dagligt!$I267),"")</f>
        <v/>
      </c>
      <c r="R267" s="22" t="str">
        <f>IF(Dagligt!$E267=Q$5,IF(Dagligt!$H267=0,"",Dagligt!$H267),"")</f>
        <v/>
      </c>
      <c r="S267" s="22" t="str">
        <f>IF(Dagligt!$E267=S$5,IF(Dagligt!$I267=0,"",Dagligt!$I267),"")</f>
        <v/>
      </c>
      <c r="T267" s="22" t="str">
        <f>IF(Dagligt!$E267=S$5,IF(Dagligt!$H267=0,"",Dagligt!$H267),"")</f>
        <v/>
      </c>
      <c r="U267" s="22" t="str">
        <f>IF(Dagligt!$E267=U$5,IF(Dagligt!$I267=0,"",Dagligt!$I267),"")</f>
        <v/>
      </c>
      <c r="V267" s="22" t="str">
        <f>IF(Dagligt!$E267=U$5,IF(Dagligt!$H267=0,"",Dagligt!$H267),"")</f>
        <v/>
      </c>
      <c r="W267" s="22" t="str">
        <f>IF(Dagligt!$E267=W$5,IF(Dagligt!$I267=0,"",Dagligt!$I267),"")</f>
        <v/>
      </c>
      <c r="X267" s="22" t="str">
        <f>IF(Dagligt!$E267=W$5,IF(Dagligt!$H267=0,"",Dagligt!$H267),"")</f>
        <v/>
      </c>
      <c r="Y267" s="22" t="str">
        <f>IF(Dagligt!$E267=Y$5,IF(Dagligt!$I267=0,"",Dagligt!$I267),"")</f>
        <v/>
      </c>
      <c r="Z267" s="22" t="str">
        <f>IF(Dagligt!$E267=Y$5,IF(Dagligt!$H267=0,"",Dagligt!$H267),"")</f>
        <v/>
      </c>
      <c r="AA267" t="str">
        <f>IF(Dagligt!$E267=AA$5,IF(Dagligt!$I267=0,"",Dagligt!$I267),"")</f>
        <v/>
      </c>
      <c r="AB267" t="str">
        <f>IF(Dagligt!$E267=AA$5,IF(Dagligt!$H267=0,"",Dagligt!$H267),"")</f>
        <v/>
      </c>
    </row>
    <row r="268" spans="1:28">
      <c r="A268" s="22" t="str">
        <f>Dagligt!A268 &amp; " " &amp;Dagligt!B268 &amp; " " &amp; Dagligt!C268</f>
        <v xml:space="preserve">  </v>
      </c>
      <c r="B268" s="23" t="str">
        <f>IF(Dagligt!D268=0,"",Dagligt!D268)</f>
        <v/>
      </c>
      <c r="C268" s="22" t="str">
        <f>IF(Dagligt!$E268=C$5,IF(Dagligt!$I268=0,"",Dagligt!$I268),IF(Dagligt!$G268=Dagligt!$AE$6,IF(Dagligt!$H268=0,"",Dagligt!$H268),""))</f>
        <v/>
      </c>
      <c r="D268" s="22" t="str">
        <f>IF(Dagligt!$E268=C$5,IF(Dagligt!$H268=0,"",Dagligt!$H268),IF(Dagligt!$G268=Dagligt!$AE$6,IF(Dagligt!$I268=0,"",Dagligt!$I268),""))</f>
        <v/>
      </c>
      <c r="E268" s="22" t="str">
        <f>IF(Dagligt!$E268=E$5,IF(Dagligt!$I268=0,"",Dagligt!$I268),IF(Dagligt!$G268=Dagligt!$AE$7,IF(Dagligt!$H268=0,"",Dagligt!$H268),""))</f>
        <v/>
      </c>
      <c r="F268" s="22" t="str">
        <f>IF(Dagligt!$E268=E$5,IF(Dagligt!$H268=0,"",Dagligt!$H268),IF(Dagligt!$G268=Dagligt!$AE$7,IF(Dagligt!$I268=0,"",Dagligt!$I268),""))</f>
        <v/>
      </c>
      <c r="G268" s="22" t="str">
        <f>IF(Dagligt!$E268=G$5,IF(Dagligt!$I268=0,"",Dagligt!$I268),IF(Dagligt!$G268=Dagligt!$AE$8,IF(Dagligt!$H268=0,"",Dagligt!$H268),""))</f>
        <v/>
      </c>
      <c r="H268" s="22" t="str">
        <f>IF(Dagligt!$E268=G$5,IF(Dagligt!$H268=0,"",Dagligt!$H268),IF(Dagligt!$G268=Dagligt!$AE$8,IF(Dagligt!$I268=0,"",Dagligt!$I268),""))</f>
        <v/>
      </c>
      <c r="I268" s="22" t="str">
        <f>IF(Dagligt!$E268=I$5,IF(Dagligt!$I268=0,"",Dagligt!$I268),IF(Dagligt!$G268=Dagligt!$AE$9,IF(Dagligt!$H268=0,"",Dagligt!$H268),""))</f>
        <v/>
      </c>
      <c r="J268" s="22" t="str">
        <f>IF(Dagligt!$E268=I$5,IF(Dagligt!$H268=0,"",Dagligt!$H268),IF(Dagligt!$G268=Dagligt!$AE$9,IF(Dagligt!$I268=0,"",Dagligt!$I268),""))</f>
        <v/>
      </c>
      <c r="K268" s="22" t="str">
        <f>IF(Dagligt!$E268=K$5,IF(Dagligt!$I268=0,"",Dagligt!$I268),"")</f>
        <v/>
      </c>
      <c r="L268" s="22" t="str">
        <f>IF(Dagligt!$E268=K$5,IF(Dagligt!$H268=0,"",Dagligt!$H268),"")</f>
        <v/>
      </c>
      <c r="M268" s="22" t="str">
        <f>IF(Dagligt!$E268=M$5,IF(Dagligt!$I268=0,"",Dagligt!$I268),"")</f>
        <v/>
      </c>
      <c r="N268" s="22" t="str">
        <f>IF(Dagligt!$E268=M$5,IF(Dagligt!$H268=0,"",Dagligt!$H268),"")</f>
        <v/>
      </c>
      <c r="O268" s="22" t="str">
        <f>IF(Dagligt!$E268=O$5,IF(Dagligt!$I268=0,"",Dagligt!$I268),"")</f>
        <v/>
      </c>
      <c r="P268" s="22" t="str">
        <f>IF(Dagligt!$E268=O$5,IF(Dagligt!$H268=0,"",Dagligt!$H268),"")</f>
        <v/>
      </c>
      <c r="Q268" s="22" t="str">
        <f>IF(Dagligt!$E268=Q$5,IF(Dagligt!$I268=0,"",Dagligt!$I268),"")</f>
        <v/>
      </c>
      <c r="R268" s="22" t="str">
        <f>IF(Dagligt!$E268=Q$5,IF(Dagligt!$H268=0,"",Dagligt!$H268),"")</f>
        <v/>
      </c>
      <c r="S268" s="22" t="str">
        <f>IF(Dagligt!$E268=S$5,IF(Dagligt!$I268=0,"",Dagligt!$I268),"")</f>
        <v/>
      </c>
      <c r="T268" s="22" t="str">
        <f>IF(Dagligt!$E268=S$5,IF(Dagligt!$H268=0,"",Dagligt!$H268),"")</f>
        <v/>
      </c>
      <c r="U268" s="22" t="str">
        <f>IF(Dagligt!$E268=U$5,IF(Dagligt!$I268=0,"",Dagligt!$I268),"")</f>
        <v/>
      </c>
      <c r="V268" s="22" t="str">
        <f>IF(Dagligt!$E268=U$5,IF(Dagligt!$H268=0,"",Dagligt!$H268),"")</f>
        <v/>
      </c>
      <c r="W268" s="22" t="str">
        <f>IF(Dagligt!$E268=W$5,IF(Dagligt!$I268=0,"",Dagligt!$I268),"")</f>
        <v/>
      </c>
      <c r="X268" s="22" t="str">
        <f>IF(Dagligt!$E268=W$5,IF(Dagligt!$H268=0,"",Dagligt!$H268),"")</f>
        <v/>
      </c>
      <c r="Y268" s="22" t="str">
        <f>IF(Dagligt!$E268=Y$5,IF(Dagligt!$I268=0,"",Dagligt!$I268),"")</f>
        <v/>
      </c>
      <c r="Z268" s="22" t="str">
        <f>IF(Dagligt!$E268=Y$5,IF(Dagligt!$H268=0,"",Dagligt!$H268),"")</f>
        <v/>
      </c>
      <c r="AA268" t="str">
        <f>IF(Dagligt!$E268=AA$5,IF(Dagligt!$I268=0,"",Dagligt!$I268),"")</f>
        <v/>
      </c>
      <c r="AB268" t="str">
        <f>IF(Dagligt!$E268=AA$5,IF(Dagligt!$H268=0,"",Dagligt!$H268),"")</f>
        <v/>
      </c>
    </row>
    <row r="269" spans="1:28">
      <c r="A269" s="22" t="str">
        <f>Dagligt!A269 &amp; " " &amp;Dagligt!B269 &amp; " " &amp; Dagligt!C269</f>
        <v xml:space="preserve">  </v>
      </c>
      <c r="B269" s="23" t="str">
        <f>IF(Dagligt!D269=0,"",Dagligt!D269)</f>
        <v/>
      </c>
      <c r="C269" s="22" t="str">
        <f>IF(Dagligt!$E269=C$5,IF(Dagligt!$I269=0,"",Dagligt!$I269),IF(Dagligt!$G269=Dagligt!$AE$6,IF(Dagligt!$H269=0,"",Dagligt!$H269),""))</f>
        <v/>
      </c>
      <c r="D269" s="22" t="str">
        <f>IF(Dagligt!$E269=C$5,IF(Dagligt!$H269=0,"",Dagligt!$H269),IF(Dagligt!$G269=Dagligt!$AE$6,IF(Dagligt!$I269=0,"",Dagligt!$I269),""))</f>
        <v/>
      </c>
      <c r="E269" s="22" t="str">
        <f>IF(Dagligt!$E269=E$5,IF(Dagligt!$I269=0,"",Dagligt!$I269),IF(Dagligt!$G269=Dagligt!$AE$7,IF(Dagligt!$H269=0,"",Dagligt!$H269),""))</f>
        <v/>
      </c>
      <c r="F269" s="22" t="str">
        <f>IF(Dagligt!$E269=E$5,IF(Dagligt!$H269=0,"",Dagligt!$H269),IF(Dagligt!$G269=Dagligt!$AE$7,IF(Dagligt!$I269=0,"",Dagligt!$I269),""))</f>
        <v/>
      </c>
      <c r="G269" s="22" t="str">
        <f>IF(Dagligt!$E269=G$5,IF(Dagligt!$I269=0,"",Dagligt!$I269),IF(Dagligt!$G269=Dagligt!$AE$8,IF(Dagligt!$H269=0,"",Dagligt!$H269),""))</f>
        <v/>
      </c>
      <c r="H269" s="22" t="str">
        <f>IF(Dagligt!$E269=G$5,IF(Dagligt!$H269=0,"",Dagligt!$H269),IF(Dagligt!$G269=Dagligt!$AE$8,IF(Dagligt!$I269=0,"",Dagligt!$I269),""))</f>
        <v/>
      </c>
      <c r="I269" s="22" t="str">
        <f>IF(Dagligt!$E269=I$5,IF(Dagligt!$I269=0,"",Dagligt!$I269),IF(Dagligt!$G269=Dagligt!$AE$9,IF(Dagligt!$H269=0,"",Dagligt!$H269),""))</f>
        <v/>
      </c>
      <c r="J269" s="22" t="str">
        <f>IF(Dagligt!$E269=I$5,IF(Dagligt!$H269=0,"",Dagligt!$H269),IF(Dagligt!$G269=Dagligt!$AE$9,IF(Dagligt!$I269=0,"",Dagligt!$I269),""))</f>
        <v/>
      </c>
      <c r="K269" s="22" t="str">
        <f>IF(Dagligt!$E269=K$5,IF(Dagligt!$I269=0,"",Dagligt!$I269),"")</f>
        <v/>
      </c>
      <c r="L269" s="22" t="str">
        <f>IF(Dagligt!$E269=K$5,IF(Dagligt!$H269=0,"",Dagligt!$H269),"")</f>
        <v/>
      </c>
      <c r="M269" s="22" t="str">
        <f>IF(Dagligt!$E269=M$5,IF(Dagligt!$I269=0,"",Dagligt!$I269),"")</f>
        <v/>
      </c>
      <c r="N269" s="22" t="str">
        <f>IF(Dagligt!$E269=M$5,IF(Dagligt!$H269=0,"",Dagligt!$H269),"")</f>
        <v/>
      </c>
      <c r="O269" s="22" t="str">
        <f>IF(Dagligt!$E269=O$5,IF(Dagligt!$I269=0,"",Dagligt!$I269),"")</f>
        <v/>
      </c>
      <c r="P269" s="22" t="str">
        <f>IF(Dagligt!$E269=O$5,IF(Dagligt!$H269=0,"",Dagligt!$H269),"")</f>
        <v/>
      </c>
      <c r="Q269" s="22" t="str">
        <f>IF(Dagligt!$E269=Q$5,IF(Dagligt!$I269=0,"",Dagligt!$I269),"")</f>
        <v/>
      </c>
      <c r="R269" s="22" t="str">
        <f>IF(Dagligt!$E269=Q$5,IF(Dagligt!$H269=0,"",Dagligt!$H269),"")</f>
        <v/>
      </c>
      <c r="S269" s="22" t="str">
        <f>IF(Dagligt!$E269=S$5,IF(Dagligt!$I269=0,"",Dagligt!$I269),"")</f>
        <v/>
      </c>
      <c r="T269" s="22" t="str">
        <f>IF(Dagligt!$E269=S$5,IF(Dagligt!$H269=0,"",Dagligt!$H269),"")</f>
        <v/>
      </c>
      <c r="U269" s="22" t="str">
        <f>IF(Dagligt!$E269=U$5,IF(Dagligt!$I269=0,"",Dagligt!$I269),"")</f>
        <v/>
      </c>
      <c r="V269" s="22" t="str">
        <f>IF(Dagligt!$E269=U$5,IF(Dagligt!$H269=0,"",Dagligt!$H269),"")</f>
        <v/>
      </c>
      <c r="W269" s="22" t="str">
        <f>IF(Dagligt!$E269=W$5,IF(Dagligt!$I269=0,"",Dagligt!$I269),"")</f>
        <v/>
      </c>
      <c r="X269" s="22" t="str">
        <f>IF(Dagligt!$E269=W$5,IF(Dagligt!$H269=0,"",Dagligt!$H269),"")</f>
        <v/>
      </c>
      <c r="Y269" s="22" t="str">
        <f>IF(Dagligt!$E269=Y$5,IF(Dagligt!$I269=0,"",Dagligt!$I269),"")</f>
        <v/>
      </c>
      <c r="Z269" s="22" t="str">
        <f>IF(Dagligt!$E269=Y$5,IF(Dagligt!$H269=0,"",Dagligt!$H269),"")</f>
        <v/>
      </c>
      <c r="AA269" t="str">
        <f>IF(Dagligt!$E269=AA$5,IF(Dagligt!$I269=0,"",Dagligt!$I269),"")</f>
        <v/>
      </c>
      <c r="AB269" t="str">
        <f>IF(Dagligt!$E269=AA$5,IF(Dagligt!$H269=0,"",Dagligt!$H269),"")</f>
        <v/>
      </c>
    </row>
    <row r="270" spans="1:28">
      <c r="A270" s="22" t="str">
        <f>Dagligt!A270 &amp; " " &amp;Dagligt!B270 &amp; " " &amp; Dagligt!C270</f>
        <v xml:space="preserve">  </v>
      </c>
      <c r="B270" s="23" t="str">
        <f>IF(Dagligt!D270=0,"",Dagligt!D270)</f>
        <v/>
      </c>
      <c r="C270" s="22" t="str">
        <f>IF(Dagligt!$E270=C$5,IF(Dagligt!$I270=0,"",Dagligt!$I270),IF(Dagligt!$G270=Dagligt!$AE$6,IF(Dagligt!$H270=0,"",Dagligt!$H270),""))</f>
        <v/>
      </c>
      <c r="D270" s="22" t="str">
        <f>IF(Dagligt!$E270=C$5,IF(Dagligt!$H270=0,"",Dagligt!$H270),IF(Dagligt!$G270=Dagligt!$AE$6,IF(Dagligt!$I270=0,"",Dagligt!$I270),""))</f>
        <v/>
      </c>
      <c r="E270" s="22" t="str">
        <f>IF(Dagligt!$E270=E$5,IF(Dagligt!$I270=0,"",Dagligt!$I270),IF(Dagligt!$G270=Dagligt!$AE$7,IF(Dagligt!$H270=0,"",Dagligt!$H270),""))</f>
        <v/>
      </c>
      <c r="F270" s="22" t="str">
        <f>IF(Dagligt!$E270=E$5,IF(Dagligt!$H270=0,"",Dagligt!$H270),IF(Dagligt!$G270=Dagligt!$AE$7,IF(Dagligt!$I270=0,"",Dagligt!$I270),""))</f>
        <v/>
      </c>
      <c r="G270" s="22" t="str">
        <f>IF(Dagligt!$E270=G$5,IF(Dagligt!$I270=0,"",Dagligt!$I270),IF(Dagligt!$G270=Dagligt!$AE$8,IF(Dagligt!$H270=0,"",Dagligt!$H270),""))</f>
        <v/>
      </c>
      <c r="H270" s="22" t="str">
        <f>IF(Dagligt!$E270=G$5,IF(Dagligt!$H270=0,"",Dagligt!$H270),IF(Dagligt!$G270=Dagligt!$AE$8,IF(Dagligt!$I270=0,"",Dagligt!$I270),""))</f>
        <v/>
      </c>
      <c r="I270" s="22" t="str">
        <f>IF(Dagligt!$E270=I$5,IF(Dagligt!$I270=0,"",Dagligt!$I270),IF(Dagligt!$G270=Dagligt!$AE$9,IF(Dagligt!$H270=0,"",Dagligt!$H270),""))</f>
        <v/>
      </c>
      <c r="J270" s="22" t="str">
        <f>IF(Dagligt!$E270=I$5,IF(Dagligt!$H270=0,"",Dagligt!$H270),IF(Dagligt!$G270=Dagligt!$AE$9,IF(Dagligt!$I270=0,"",Dagligt!$I270),""))</f>
        <v/>
      </c>
      <c r="K270" s="22" t="str">
        <f>IF(Dagligt!$E270=K$5,IF(Dagligt!$I270=0,"",Dagligt!$I270),"")</f>
        <v/>
      </c>
      <c r="L270" s="22" t="str">
        <f>IF(Dagligt!$E270=K$5,IF(Dagligt!$H270=0,"",Dagligt!$H270),"")</f>
        <v/>
      </c>
      <c r="M270" s="22" t="str">
        <f>IF(Dagligt!$E270=M$5,IF(Dagligt!$I270=0,"",Dagligt!$I270),"")</f>
        <v/>
      </c>
      <c r="N270" s="22" t="str">
        <f>IF(Dagligt!$E270=M$5,IF(Dagligt!$H270=0,"",Dagligt!$H270),"")</f>
        <v/>
      </c>
      <c r="O270" s="22" t="str">
        <f>IF(Dagligt!$E270=O$5,IF(Dagligt!$I270=0,"",Dagligt!$I270),"")</f>
        <v/>
      </c>
      <c r="P270" s="22" t="str">
        <f>IF(Dagligt!$E270=O$5,IF(Dagligt!$H270=0,"",Dagligt!$H270),"")</f>
        <v/>
      </c>
      <c r="Q270" s="22" t="str">
        <f>IF(Dagligt!$E270=Q$5,IF(Dagligt!$I270=0,"",Dagligt!$I270),"")</f>
        <v/>
      </c>
      <c r="R270" s="22" t="str">
        <f>IF(Dagligt!$E270=Q$5,IF(Dagligt!$H270=0,"",Dagligt!$H270),"")</f>
        <v/>
      </c>
      <c r="S270" s="22" t="str">
        <f>IF(Dagligt!$E270=S$5,IF(Dagligt!$I270=0,"",Dagligt!$I270),"")</f>
        <v/>
      </c>
      <c r="T270" s="22" t="str">
        <f>IF(Dagligt!$E270=S$5,IF(Dagligt!$H270=0,"",Dagligt!$H270),"")</f>
        <v/>
      </c>
      <c r="U270" s="22" t="str">
        <f>IF(Dagligt!$E270=U$5,IF(Dagligt!$I270=0,"",Dagligt!$I270),"")</f>
        <v/>
      </c>
      <c r="V270" s="22" t="str">
        <f>IF(Dagligt!$E270=U$5,IF(Dagligt!$H270=0,"",Dagligt!$H270),"")</f>
        <v/>
      </c>
      <c r="W270" s="22" t="str">
        <f>IF(Dagligt!$E270=W$5,IF(Dagligt!$I270=0,"",Dagligt!$I270),"")</f>
        <v/>
      </c>
      <c r="X270" s="22" t="str">
        <f>IF(Dagligt!$E270=W$5,IF(Dagligt!$H270=0,"",Dagligt!$H270),"")</f>
        <v/>
      </c>
      <c r="Y270" s="22" t="str">
        <f>IF(Dagligt!$E270=Y$5,IF(Dagligt!$I270=0,"",Dagligt!$I270),"")</f>
        <v/>
      </c>
      <c r="Z270" s="22" t="str">
        <f>IF(Dagligt!$E270=Y$5,IF(Dagligt!$H270=0,"",Dagligt!$H270),"")</f>
        <v/>
      </c>
      <c r="AA270" t="str">
        <f>IF(Dagligt!$E270=AA$5,IF(Dagligt!$I270=0,"",Dagligt!$I270),"")</f>
        <v/>
      </c>
      <c r="AB270" t="str">
        <f>IF(Dagligt!$E270=AA$5,IF(Dagligt!$H270=0,"",Dagligt!$H270),"")</f>
        <v/>
      </c>
    </row>
    <row r="271" spans="1:28">
      <c r="A271" s="22" t="str">
        <f>Dagligt!A271 &amp; " " &amp;Dagligt!B271 &amp; " " &amp; Dagligt!C271</f>
        <v xml:space="preserve">  </v>
      </c>
      <c r="B271" s="23" t="str">
        <f>IF(Dagligt!D271=0,"",Dagligt!D271)</f>
        <v/>
      </c>
      <c r="C271" s="22" t="str">
        <f>IF(Dagligt!$E271=C$5,IF(Dagligt!$I271=0,"",Dagligt!$I271),IF(Dagligt!$G271=Dagligt!$AE$6,IF(Dagligt!$H271=0,"",Dagligt!$H271),""))</f>
        <v/>
      </c>
      <c r="D271" s="22" t="str">
        <f>IF(Dagligt!$E271=C$5,IF(Dagligt!$H271=0,"",Dagligt!$H271),IF(Dagligt!$G271=Dagligt!$AE$6,IF(Dagligt!$I271=0,"",Dagligt!$I271),""))</f>
        <v/>
      </c>
      <c r="E271" s="22" t="str">
        <f>IF(Dagligt!$E271=E$5,IF(Dagligt!$I271=0,"",Dagligt!$I271),IF(Dagligt!$G271=Dagligt!$AE$7,IF(Dagligt!$H271=0,"",Dagligt!$H271),""))</f>
        <v/>
      </c>
      <c r="F271" s="22" t="str">
        <f>IF(Dagligt!$E271=E$5,IF(Dagligt!$H271=0,"",Dagligt!$H271),IF(Dagligt!$G271=Dagligt!$AE$7,IF(Dagligt!$I271=0,"",Dagligt!$I271),""))</f>
        <v/>
      </c>
      <c r="G271" s="22" t="str">
        <f>IF(Dagligt!$E271=G$5,IF(Dagligt!$I271=0,"",Dagligt!$I271),IF(Dagligt!$G271=Dagligt!$AE$8,IF(Dagligt!$H271=0,"",Dagligt!$H271),""))</f>
        <v/>
      </c>
      <c r="H271" s="22" t="str">
        <f>IF(Dagligt!$E271=G$5,IF(Dagligt!$H271=0,"",Dagligt!$H271),IF(Dagligt!$G271=Dagligt!$AE$8,IF(Dagligt!$I271=0,"",Dagligt!$I271),""))</f>
        <v/>
      </c>
      <c r="I271" s="22" t="str">
        <f>IF(Dagligt!$E271=I$5,IF(Dagligt!$I271=0,"",Dagligt!$I271),IF(Dagligt!$G271=Dagligt!$AE$9,IF(Dagligt!$H271=0,"",Dagligt!$H271),""))</f>
        <v/>
      </c>
      <c r="J271" s="22" t="str">
        <f>IF(Dagligt!$E271=I$5,IF(Dagligt!$H271=0,"",Dagligt!$H271),IF(Dagligt!$G271=Dagligt!$AE$9,IF(Dagligt!$I271=0,"",Dagligt!$I271),""))</f>
        <v/>
      </c>
      <c r="K271" s="22" t="str">
        <f>IF(Dagligt!$E271=K$5,IF(Dagligt!$I271=0,"",Dagligt!$I271),"")</f>
        <v/>
      </c>
      <c r="L271" s="22" t="str">
        <f>IF(Dagligt!$E271=K$5,IF(Dagligt!$H271=0,"",Dagligt!$H271),"")</f>
        <v/>
      </c>
      <c r="M271" s="22" t="str">
        <f>IF(Dagligt!$E271=M$5,IF(Dagligt!$I271=0,"",Dagligt!$I271),"")</f>
        <v/>
      </c>
      <c r="N271" s="22" t="str">
        <f>IF(Dagligt!$E271=M$5,IF(Dagligt!$H271=0,"",Dagligt!$H271),"")</f>
        <v/>
      </c>
      <c r="O271" s="22" t="str">
        <f>IF(Dagligt!$E271=O$5,IF(Dagligt!$I271=0,"",Dagligt!$I271),"")</f>
        <v/>
      </c>
      <c r="P271" s="22" t="str">
        <f>IF(Dagligt!$E271=O$5,IF(Dagligt!$H271=0,"",Dagligt!$H271),"")</f>
        <v/>
      </c>
      <c r="Q271" s="22" t="str">
        <f>IF(Dagligt!$E271=Q$5,IF(Dagligt!$I271=0,"",Dagligt!$I271),"")</f>
        <v/>
      </c>
      <c r="R271" s="22" t="str">
        <f>IF(Dagligt!$E271=Q$5,IF(Dagligt!$H271=0,"",Dagligt!$H271),"")</f>
        <v/>
      </c>
      <c r="S271" s="22" t="str">
        <f>IF(Dagligt!$E271=S$5,IF(Dagligt!$I271=0,"",Dagligt!$I271),"")</f>
        <v/>
      </c>
      <c r="T271" s="22" t="str">
        <f>IF(Dagligt!$E271=S$5,IF(Dagligt!$H271=0,"",Dagligt!$H271),"")</f>
        <v/>
      </c>
      <c r="U271" s="22" t="str">
        <f>IF(Dagligt!$E271=U$5,IF(Dagligt!$I271=0,"",Dagligt!$I271),"")</f>
        <v/>
      </c>
      <c r="V271" s="22" t="str">
        <f>IF(Dagligt!$E271=U$5,IF(Dagligt!$H271=0,"",Dagligt!$H271),"")</f>
        <v/>
      </c>
      <c r="W271" s="22" t="str">
        <f>IF(Dagligt!$E271=W$5,IF(Dagligt!$I271=0,"",Dagligt!$I271),"")</f>
        <v/>
      </c>
      <c r="X271" s="22" t="str">
        <f>IF(Dagligt!$E271=W$5,IF(Dagligt!$H271=0,"",Dagligt!$H271),"")</f>
        <v/>
      </c>
      <c r="Y271" s="22" t="str">
        <f>IF(Dagligt!$E271=Y$5,IF(Dagligt!$I271=0,"",Dagligt!$I271),"")</f>
        <v/>
      </c>
      <c r="Z271" s="22" t="str">
        <f>IF(Dagligt!$E271=Y$5,IF(Dagligt!$H271=0,"",Dagligt!$H271),"")</f>
        <v/>
      </c>
      <c r="AA271" t="str">
        <f>IF(Dagligt!$E271=AA$5,IF(Dagligt!$I271=0,"",Dagligt!$I271),"")</f>
        <v/>
      </c>
      <c r="AB271" t="str">
        <f>IF(Dagligt!$E271=AA$5,IF(Dagligt!$H271=0,"",Dagligt!$H271),"")</f>
        <v/>
      </c>
    </row>
    <row r="272" spans="1:28">
      <c r="A272" s="22" t="str">
        <f>Dagligt!A272 &amp; " " &amp;Dagligt!B272 &amp; " " &amp; Dagligt!C272</f>
        <v xml:space="preserve">  </v>
      </c>
      <c r="B272" s="23" t="str">
        <f>IF(Dagligt!D272=0,"",Dagligt!D272)</f>
        <v/>
      </c>
      <c r="C272" s="22" t="str">
        <f>IF(Dagligt!$E272=C$5,IF(Dagligt!$I272=0,"",Dagligt!$I272),IF(Dagligt!$G272=Dagligt!$AE$6,IF(Dagligt!$H272=0,"",Dagligt!$H272),""))</f>
        <v/>
      </c>
      <c r="D272" s="22" t="str">
        <f>IF(Dagligt!$E272=C$5,IF(Dagligt!$H272=0,"",Dagligt!$H272),IF(Dagligt!$G272=Dagligt!$AE$6,IF(Dagligt!$I272=0,"",Dagligt!$I272),""))</f>
        <v/>
      </c>
      <c r="E272" s="22" t="str">
        <f>IF(Dagligt!$E272=E$5,IF(Dagligt!$I272=0,"",Dagligt!$I272),IF(Dagligt!$G272=Dagligt!$AE$7,IF(Dagligt!$H272=0,"",Dagligt!$H272),""))</f>
        <v/>
      </c>
      <c r="F272" s="22" t="str">
        <f>IF(Dagligt!$E272=E$5,IF(Dagligt!$H272=0,"",Dagligt!$H272),IF(Dagligt!$G272=Dagligt!$AE$7,IF(Dagligt!$I272=0,"",Dagligt!$I272),""))</f>
        <v/>
      </c>
      <c r="G272" s="22" t="str">
        <f>IF(Dagligt!$E272=G$5,IF(Dagligt!$I272=0,"",Dagligt!$I272),IF(Dagligt!$G272=Dagligt!$AE$8,IF(Dagligt!$H272=0,"",Dagligt!$H272),""))</f>
        <v/>
      </c>
      <c r="H272" s="22" t="str">
        <f>IF(Dagligt!$E272=G$5,IF(Dagligt!$H272=0,"",Dagligt!$H272),IF(Dagligt!$G272=Dagligt!$AE$8,IF(Dagligt!$I272=0,"",Dagligt!$I272),""))</f>
        <v/>
      </c>
      <c r="I272" s="22" t="str">
        <f>IF(Dagligt!$E272=I$5,IF(Dagligt!$I272=0,"",Dagligt!$I272),IF(Dagligt!$G272=Dagligt!$AE$9,IF(Dagligt!$H272=0,"",Dagligt!$H272),""))</f>
        <v/>
      </c>
      <c r="J272" s="22" t="str">
        <f>IF(Dagligt!$E272=I$5,IF(Dagligt!$H272=0,"",Dagligt!$H272),IF(Dagligt!$G272=Dagligt!$AE$9,IF(Dagligt!$I272=0,"",Dagligt!$I272),""))</f>
        <v/>
      </c>
      <c r="K272" s="22" t="str">
        <f>IF(Dagligt!$E272=K$5,IF(Dagligt!$I272=0,"",Dagligt!$I272),"")</f>
        <v/>
      </c>
      <c r="L272" s="22" t="str">
        <f>IF(Dagligt!$E272=K$5,IF(Dagligt!$H272=0,"",Dagligt!$H272),"")</f>
        <v/>
      </c>
      <c r="M272" s="22" t="str">
        <f>IF(Dagligt!$E272=M$5,IF(Dagligt!$I272=0,"",Dagligt!$I272),"")</f>
        <v/>
      </c>
      <c r="N272" s="22" t="str">
        <f>IF(Dagligt!$E272=M$5,IF(Dagligt!$H272=0,"",Dagligt!$H272),"")</f>
        <v/>
      </c>
      <c r="O272" s="22" t="str">
        <f>IF(Dagligt!$E272=O$5,IF(Dagligt!$I272=0,"",Dagligt!$I272),"")</f>
        <v/>
      </c>
      <c r="P272" s="22" t="str">
        <f>IF(Dagligt!$E272=O$5,IF(Dagligt!$H272=0,"",Dagligt!$H272),"")</f>
        <v/>
      </c>
      <c r="Q272" s="22" t="str">
        <f>IF(Dagligt!$E272=Q$5,IF(Dagligt!$I272=0,"",Dagligt!$I272),"")</f>
        <v/>
      </c>
      <c r="R272" s="22" t="str">
        <f>IF(Dagligt!$E272=Q$5,IF(Dagligt!$H272=0,"",Dagligt!$H272),"")</f>
        <v/>
      </c>
      <c r="S272" s="22" t="str">
        <f>IF(Dagligt!$E272=S$5,IF(Dagligt!$I272=0,"",Dagligt!$I272),"")</f>
        <v/>
      </c>
      <c r="T272" s="22" t="str">
        <f>IF(Dagligt!$E272=S$5,IF(Dagligt!$H272=0,"",Dagligt!$H272),"")</f>
        <v/>
      </c>
      <c r="U272" s="22" t="str">
        <f>IF(Dagligt!$E272=U$5,IF(Dagligt!$I272=0,"",Dagligt!$I272),"")</f>
        <v/>
      </c>
      <c r="V272" s="22" t="str">
        <f>IF(Dagligt!$E272=U$5,IF(Dagligt!$H272=0,"",Dagligt!$H272),"")</f>
        <v/>
      </c>
      <c r="W272" s="22" t="str">
        <f>IF(Dagligt!$E272=W$5,IF(Dagligt!$I272=0,"",Dagligt!$I272),"")</f>
        <v/>
      </c>
      <c r="X272" s="22" t="str">
        <f>IF(Dagligt!$E272=W$5,IF(Dagligt!$H272=0,"",Dagligt!$H272),"")</f>
        <v/>
      </c>
      <c r="Y272" s="22" t="str">
        <f>IF(Dagligt!$E272=Y$5,IF(Dagligt!$I272=0,"",Dagligt!$I272),"")</f>
        <v/>
      </c>
      <c r="Z272" s="22" t="str">
        <f>IF(Dagligt!$E272=Y$5,IF(Dagligt!$H272=0,"",Dagligt!$H272),"")</f>
        <v/>
      </c>
      <c r="AA272" t="str">
        <f>IF(Dagligt!$E272=AA$5,IF(Dagligt!$I272=0,"",Dagligt!$I272),"")</f>
        <v/>
      </c>
      <c r="AB272" t="str">
        <f>IF(Dagligt!$E272=AA$5,IF(Dagligt!$H272=0,"",Dagligt!$H272),"")</f>
        <v/>
      </c>
    </row>
    <row r="273" spans="1:28">
      <c r="A273" s="22" t="str">
        <f>Dagligt!A273 &amp; " " &amp;Dagligt!B273 &amp; " " &amp; Dagligt!C273</f>
        <v xml:space="preserve">  </v>
      </c>
      <c r="B273" s="23" t="str">
        <f>IF(Dagligt!D273=0,"",Dagligt!D273)</f>
        <v/>
      </c>
      <c r="C273" s="22" t="str">
        <f>IF(Dagligt!$E273=C$5,IF(Dagligt!$I273=0,"",Dagligt!$I273),IF(Dagligt!$G273=Dagligt!$AE$6,IF(Dagligt!$H273=0,"",Dagligt!$H273),""))</f>
        <v/>
      </c>
      <c r="D273" s="22" t="str">
        <f>IF(Dagligt!$E273=C$5,IF(Dagligt!$H273=0,"",Dagligt!$H273),IF(Dagligt!$G273=Dagligt!$AE$6,IF(Dagligt!$I273=0,"",Dagligt!$I273),""))</f>
        <v/>
      </c>
      <c r="E273" s="22" t="str">
        <f>IF(Dagligt!$E273=E$5,IF(Dagligt!$I273=0,"",Dagligt!$I273),IF(Dagligt!$G273=Dagligt!$AE$7,IF(Dagligt!$H273=0,"",Dagligt!$H273),""))</f>
        <v/>
      </c>
      <c r="F273" s="22" t="str">
        <f>IF(Dagligt!$E273=E$5,IF(Dagligt!$H273=0,"",Dagligt!$H273),IF(Dagligt!$G273=Dagligt!$AE$7,IF(Dagligt!$I273=0,"",Dagligt!$I273),""))</f>
        <v/>
      </c>
      <c r="G273" s="22" t="str">
        <f>IF(Dagligt!$E273=G$5,IF(Dagligt!$I273=0,"",Dagligt!$I273),IF(Dagligt!$G273=Dagligt!$AE$8,IF(Dagligt!$H273=0,"",Dagligt!$H273),""))</f>
        <v/>
      </c>
      <c r="H273" s="22" t="str">
        <f>IF(Dagligt!$E273=G$5,IF(Dagligt!$H273=0,"",Dagligt!$H273),IF(Dagligt!$G273=Dagligt!$AE$8,IF(Dagligt!$I273=0,"",Dagligt!$I273),""))</f>
        <v/>
      </c>
      <c r="I273" s="22" t="str">
        <f>IF(Dagligt!$E273=I$5,IF(Dagligt!$I273=0,"",Dagligt!$I273),IF(Dagligt!$G273=Dagligt!$AE$9,IF(Dagligt!$H273=0,"",Dagligt!$H273),""))</f>
        <v/>
      </c>
      <c r="J273" s="22" t="str">
        <f>IF(Dagligt!$E273=I$5,IF(Dagligt!$H273=0,"",Dagligt!$H273),IF(Dagligt!$G273=Dagligt!$AE$9,IF(Dagligt!$I273=0,"",Dagligt!$I273),""))</f>
        <v/>
      </c>
      <c r="K273" s="22" t="str">
        <f>IF(Dagligt!$E273=K$5,IF(Dagligt!$I273=0,"",Dagligt!$I273),"")</f>
        <v/>
      </c>
      <c r="L273" s="22" t="str">
        <f>IF(Dagligt!$E273=K$5,IF(Dagligt!$H273=0,"",Dagligt!$H273),"")</f>
        <v/>
      </c>
      <c r="M273" s="22" t="str">
        <f>IF(Dagligt!$E273=M$5,IF(Dagligt!$I273=0,"",Dagligt!$I273),"")</f>
        <v/>
      </c>
      <c r="N273" s="22" t="str">
        <f>IF(Dagligt!$E273=M$5,IF(Dagligt!$H273=0,"",Dagligt!$H273),"")</f>
        <v/>
      </c>
      <c r="O273" s="22" t="str">
        <f>IF(Dagligt!$E273=O$5,IF(Dagligt!$I273=0,"",Dagligt!$I273),"")</f>
        <v/>
      </c>
      <c r="P273" s="22" t="str">
        <f>IF(Dagligt!$E273=O$5,IF(Dagligt!$H273=0,"",Dagligt!$H273),"")</f>
        <v/>
      </c>
      <c r="Q273" s="22" t="str">
        <f>IF(Dagligt!$E273=Q$5,IF(Dagligt!$I273=0,"",Dagligt!$I273),"")</f>
        <v/>
      </c>
      <c r="R273" s="22" t="str">
        <f>IF(Dagligt!$E273=Q$5,IF(Dagligt!$H273=0,"",Dagligt!$H273),"")</f>
        <v/>
      </c>
      <c r="S273" s="22" t="str">
        <f>IF(Dagligt!$E273=S$5,IF(Dagligt!$I273=0,"",Dagligt!$I273),"")</f>
        <v/>
      </c>
      <c r="T273" s="22" t="str">
        <f>IF(Dagligt!$E273=S$5,IF(Dagligt!$H273=0,"",Dagligt!$H273),"")</f>
        <v/>
      </c>
      <c r="U273" s="22" t="str">
        <f>IF(Dagligt!$E273=U$5,IF(Dagligt!$I273=0,"",Dagligt!$I273),"")</f>
        <v/>
      </c>
      <c r="V273" s="22" t="str">
        <f>IF(Dagligt!$E273=U$5,IF(Dagligt!$H273=0,"",Dagligt!$H273),"")</f>
        <v/>
      </c>
      <c r="W273" s="22" t="str">
        <f>IF(Dagligt!$E273=W$5,IF(Dagligt!$I273=0,"",Dagligt!$I273),"")</f>
        <v/>
      </c>
      <c r="X273" s="22" t="str">
        <f>IF(Dagligt!$E273=W$5,IF(Dagligt!$H273=0,"",Dagligt!$H273),"")</f>
        <v/>
      </c>
      <c r="Y273" s="22" t="str">
        <f>IF(Dagligt!$E273=Y$5,IF(Dagligt!$I273=0,"",Dagligt!$I273),"")</f>
        <v/>
      </c>
      <c r="Z273" s="22" t="str">
        <f>IF(Dagligt!$E273=Y$5,IF(Dagligt!$H273=0,"",Dagligt!$H273),"")</f>
        <v/>
      </c>
      <c r="AA273" t="str">
        <f>IF(Dagligt!$E273=AA$5,IF(Dagligt!$I273=0,"",Dagligt!$I273),"")</f>
        <v/>
      </c>
      <c r="AB273" t="str">
        <f>IF(Dagligt!$E273=AA$5,IF(Dagligt!$H273=0,"",Dagligt!$H273),"")</f>
        <v/>
      </c>
    </row>
    <row r="274" spans="1:28">
      <c r="A274" s="22" t="str">
        <f>Dagligt!A274 &amp; " " &amp;Dagligt!B274 &amp; " " &amp; Dagligt!C274</f>
        <v xml:space="preserve">  </v>
      </c>
      <c r="B274" s="23" t="str">
        <f>IF(Dagligt!D274=0,"",Dagligt!D274)</f>
        <v/>
      </c>
      <c r="C274" s="22" t="str">
        <f>IF(Dagligt!$E274=C$5,IF(Dagligt!$I274=0,"",Dagligt!$I274),IF(Dagligt!$G274=Dagligt!$AE$6,IF(Dagligt!$H274=0,"",Dagligt!$H274),""))</f>
        <v/>
      </c>
      <c r="D274" s="22" t="str">
        <f>IF(Dagligt!$E274=C$5,IF(Dagligt!$H274=0,"",Dagligt!$H274),IF(Dagligt!$G274=Dagligt!$AE$6,IF(Dagligt!$I274=0,"",Dagligt!$I274),""))</f>
        <v/>
      </c>
      <c r="E274" s="22" t="str">
        <f>IF(Dagligt!$E274=E$5,IF(Dagligt!$I274=0,"",Dagligt!$I274),IF(Dagligt!$G274=Dagligt!$AE$7,IF(Dagligt!$H274=0,"",Dagligt!$H274),""))</f>
        <v/>
      </c>
      <c r="F274" s="22" t="str">
        <f>IF(Dagligt!$E274=E$5,IF(Dagligt!$H274=0,"",Dagligt!$H274),IF(Dagligt!$G274=Dagligt!$AE$7,IF(Dagligt!$I274=0,"",Dagligt!$I274),""))</f>
        <v/>
      </c>
      <c r="G274" s="22" t="str">
        <f>IF(Dagligt!$E274=G$5,IF(Dagligt!$I274=0,"",Dagligt!$I274),IF(Dagligt!$G274=Dagligt!$AE$8,IF(Dagligt!$H274=0,"",Dagligt!$H274),""))</f>
        <v/>
      </c>
      <c r="H274" s="22" t="str">
        <f>IF(Dagligt!$E274=G$5,IF(Dagligt!$H274=0,"",Dagligt!$H274),IF(Dagligt!$G274=Dagligt!$AE$8,IF(Dagligt!$I274=0,"",Dagligt!$I274),""))</f>
        <v/>
      </c>
      <c r="I274" s="22" t="str">
        <f>IF(Dagligt!$E274=I$5,IF(Dagligt!$I274=0,"",Dagligt!$I274),IF(Dagligt!$G274=Dagligt!$AE$9,IF(Dagligt!$H274=0,"",Dagligt!$H274),""))</f>
        <v/>
      </c>
      <c r="J274" s="22" t="str">
        <f>IF(Dagligt!$E274=I$5,IF(Dagligt!$H274=0,"",Dagligt!$H274),IF(Dagligt!$G274=Dagligt!$AE$9,IF(Dagligt!$I274=0,"",Dagligt!$I274),""))</f>
        <v/>
      </c>
      <c r="K274" s="22" t="str">
        <f>IF(Dagligt!$E274=K$5,IF(Dagligt!$I274=0,"",Dagligt!$I274),"")</f>
        <v/>
      </c>
      <c r="L274" s="22" t="str">
        <f>IF(Dagligt!$E274=K$5,IF(Dagligt!$H274=0,"",Dagligt!$H274),"")</f>
        <v/>
      </c>
      <c r="M274" s="22" t="str">
        <f>IF(Dagligt!$E274=M$5,IF(Dagligt!$I274=0,"",Dagligt!$I274),"")</f>
        <v/>
      </c>
      <c r="N274" s="22" t="str">
        <f>IF(Dagligt!$E274=M$5,IF(Dagligt!$H274=0,"",Dagligt!$H274),"")</f>
        <v/>
      </c>
      <c r="O274" s="22" t="str">
        <f>IF(Dagligt!$E274=O$5,IF(Dagligt!$I274=0,"",Dagligt!$I274),"")</f>
        <v/>
      </c>
      <c r="P274" s="22" t="str">
        <f>IF(Dagligt!$E274=O$5,IF(Dagligt!$H274=0,"",Dagligt!$H274),"")</f>
        <v/>
      </c>
      <c r="Q274" s="22" t="str">
        <f>IF(Dagligt!$E274=Q$5,IF(Dagligt!$I274=0,"",Dagligt!$I274),"")</f>
        <v/>
      </c>
      <c r="R274" s="22" t="str">
        <f>IF(Dagligt!$E274=Q$5,IF(Dagligt!$H274=0,"",Dagligt!$H274),"")</f>
        <v/>
      </c>
      <c r="S274" s="22" t="str">
        <f>IF(Dagligt!$E274=S$5,IF(Dagligt!$I274=0,"",Dagligt!$I274),"")</f>
        <v/>
      </c>
      <c r="T274" s="22" t="str">
        <f>IF(Dagligt!$E274=S$5,IF(Dagligt!$H274=0,"",Dagligt!$H274),"")</f>
        <v/>
      </c>
      <c r="U274" s="22" t="str">
        <f>IF(Dagligt!$E274=U$5,IF(Dagligt!$I274=0,"",Dagligt!$I274),"")</f>
        <v/>
      </c>
      <c r="V274" s="22" t="str">
        <f>IF(Dagligt!$E274=U$5,IF(Dagligt!$H274=0,"",Dagligt!$H274),"")</f>
        <v/>
      </c>
      <c r="W274" s="22" t="str">
        <f>IF(Dagligt!$E274=W$5,IF(Dagligt!$I274=0,"",Dagligt!$I274),"")</f>
        <v/>
      </c>
      <c r="X274" s="22" t="str">
        <f>IF(Dagligt!$E274=W$5,IF(Dagligt!$H274=0,"",Dagligt!$H274),"")</f>
        <v/>
      </c>
      <c r="Y274" s="22" t="str">
        <f>IF(Dagligt!$E274=Y$5,IF(Dagligt!$I274=0,"",Dagligt!$I274),"")</f>
        <v/>
      </c>
      <c r="Z274" s="22" t="str">
        <f>IF(Dagligt!$E274=Y$5,IF(Dagligt!$H274=0,"",Dagligt!$H274),"")</f>
        <v/>
      </c>
      <c r="AA274" t="str">
        <f>IF(Dagligt!$E274=AA$5,IF(Dagligt!$I274=0,"",Dagligt!$I274),"")</f>
        <v/>
      </c>
      <c r="AB274" t="str">
        <f>IF(Dagligt!$E274=AA$5,IF(Dagligt!$H274=0,"",Dagligt!$H274),"")</f>
        <v/>
      </c>
    </row>
    <row r="275" spans="1:28">
      <c r="A275" s="22" t="str">
        <f>Dagligt!A275 &amp; " " &amp;Dagligt!B275 &amp; " " &amp; Dagligt!C275</f>
        <v xml:space="preserve">  </v>
      </c>
      <c r="B275" s="23" t="str">
        <f>IF(Dagligt!D275=0,"",Dagligt!D275)</f>
        <v/>
      </c>
      <c r="C275" s="22" t="str">
        <f>IF(Dagligt!$E275=C$5,IF(Dagligt!$I275=0,"",Dagligt!$I275),IF(Dagligt!$G275=Dagligt!$AE$6,IF(Dagligt!$H275=0,"",Dagligt!$H275),""))</f>
        <v/>
      </c>
      <c r="D275" s="22" t="str">
        <f>IF(Dagligt!$E275=C$5,IF(Dagligt!$H275=0,"",Dagligt!$H275),IF(Dagligt!$G275=Dagligt!$AE$6,IF(Dagligt!$I275=0,"",Dagligt!$I275),""))</f>
        <v/>
      </c>
      <c r="E275" s="22" t="str">
        <f>IF(Dagligt!$E275=E$5,IF(Dagligt!$I275=0,"",Dagligt!$I275),IF(Dagligt!$G275=Dagligt!$AE$7,IF(Dagligt!$H275=0,"",Dagligt!$H275),""))</f>
        <v/>
      </c>
      <c r="F275" s="22" t="str">
        <f>IF(Dagligt!$E275=E$5,IF(Dagligt!$H275=0,"",Dagligt!$H275),IF(Dagligt!$G275=Dagligt!$AE$7,IF(Dagligt!$I275=0,"",Dagligt!$I275),""))</f>
        <v/>
      </c>
      <c r="G275" s="22" t="str">
        <f>IF(Dagligt!$E275=G$5,IF(Dagligt!$I275=0,"",Dagligt!$I275),IF(Dagligt!$G275=Dagligt!$AE$8,IF(Dagligt!$H275=0,"",Dagligt!$H275),""))</f>
        <v/>
      </c>
      <c r="H275" s="22" t="str">
        <f>IF(Dagligt!$E275=G$5,IF(Dagligt!$H275=0,"",Dagligt!$H275),IF(Dagligt!$G275=Dagligt!$AE$8,IF(Dagligt!$I275=0,"",Dagligt!$I275),""))</f>
        <v/>
      </c>
      <c r="I275" s="22" t="str">
        <f>IF(Dagligt!$E275=I$5,IF(Dagligt!$I275=0,"",Dagligt!$I275),IF(Dagligt!$G275=Dagligt!$AE$9,IF(Dagligt!$H275=0,"",Dagligt!$H275),""))</f>
        <v/>
      </c>
      <c r="J275" s="22" t="str">
        <f>IF(Dagligt!$E275=I$5,IF(Dagligt!$H275=0,"",Dagligt!$H275),IF(Dagligt!$G275=Dagligt!$AE$9,IF(Dagligt!$I275=0,"",Dagligt!$I275),""))</f>
        <v/>
      </c>
      <c r="K275" s="22" t="str">
        <f>IF(Dagligt!$E275=K$5,IF(Dagligt!$I275=0,"",Dagligt!$I275),"")</f>
        <v/>
      </c>
      <c r="L275" s="22" t="str">
        <f>IF(Dagligt!$E275=K$5,IF(Dagligt!$H275=0,"",Dagligt!$H275),"")</f>
        <v/>
      </c>
      <c r="M275" s="22" t="str">
        <f>IF(Dagligt!$E275=M$5,IF(Dagligt!$I275=0,"",Dagligt!$I275),"")</f>
        <v/>
      </c>
      <c r="N275" s="22" t="str">
        <f>IF(Dagligt!$E275=M$5,IF(Dagligt!$H275=0,"",Dagligt!$H275),"")</f>
        <v/>
      </c>
      <c r="O275" s="22" t="str">
        <f>IF(Dagligt!$E275=O$5,IF(Dagligt!$I275=0,"",Dagligt!$I275),"")</f>
        <v/>
      </c>
      <c r="P275" s="22" t="str">
        <f>IF(Dagligt!$E275=O$5,IF(Dagligt!$H275=0,"",Dagligt!$H275),"")</f>
        <v/>
      </c>
      <c r="Q275" s="22" t="str">
        <f>IF(Dagligt!$E275=Q$5,IF(Dagligt!$I275=0,"",Dagligt!$I275),"")</f>
        <v/>
      </c>
      <c r="R275" s="22" t="str">
        <f>IF(Dagligt!$E275=Q$5,IF(Dagligt!$H275=0,"",Dagligt!$H275),"")</f>
        <v/>
      </c>
      <c r="S275" s="22" t="str">
        <f>IF(Dagligt!$E275=S$5,IF(Dagligt!$I275=0,"",Dagligt!$I275),"")</f>
        <v/>
      </c>
      <c r="T275" s="22" t="str">
        <f>IF(Dagligt!$E275=S$5,IF(Dagligt!$H275=0,"",Dagligt!$H275),"")</f>
        <v/>
      </c>
      <c r="U275" s="22" t="str">
        <f>IF(Dagligt!$E275=U$5,IF(Dagligt!$I275=0,"",Dagligt!$I275),"")</f>
        <v/>
      </c>
      <c r="V275" s="22" t="str">
        <f>IF(Dagligt!$E275=U$5,IF(Dagligt!$H275=0,"",Dagligt!$H275),"")</f>
        <v/>
      </c>
      <c r="W275" s="22" t="str">
        <f>IF(Dagligt!$E275=W$5,IF(Dagligt!$I275=0,"",Dagligt!$I275),"")</f>
        <v/>
      </c>
      <c r="X275" s="22" t="str">
        <f>IF(Dagligt!$E275=W$5,IF(Dagligt!$H275=0,"",Dagligt!$H275),"")</f>
        <v/>
      </c>
      <c r="Y275" s="22" t="str">
        <f>IF(Dagligt!$E275=Y$5,IF(Dagligt!$I275=0,"",Dagligt!$I275),"")</f>
        <v/>
      </c>
      <c r="Z275" s="22" t="str">
        <f>IF(Dagligt!$E275=Y$5,IF(Dagligt!$H275=0,"",Dagligt!$H275),"")</f>
        <v/>
      </c>
      <c r="AA275" t="str">
        <f>IF(Dagligt!$E275=AA$5,IF(Dagligt!$I275=0,"",Dagligt!$I275),"")</f>
        <v/>
      </c>
      <c r="AB275" t="str">
        <f>IF(Dagligt!$E275=AA$5,IF(Dagligt!$H275=0,"",Dagligt!$H275),"")</f>
        <v/>
      </c>
    </row>
    <row r="276" spans="1:28">
      <c r="A276" s="22" t="str">
        <f>Dagligt!A276 &amp; " " &amp;Dagligt!B276 &amp; " " &amp; Dagligt!C276</f>
        <v xml:space="preserve">  </v>
      </c>
      <c r="B276" s="23" t="str">
        <f>IF(Dagligt!D276=0,"",Dagligt!D276)</f>
        <v/>
      </c>
      <c r="C276" s="22" t="str">
        <f>IF(Dagligt!$E276=C$5,IF(Dagligt!$I276=0,"",Dagligt!$I276),IF(Dagligt!$G276=Dagligt!$AE$6,IF(Dagligt!$H276=0,"",Dagligt!$H276),""))</f>
        <v/>
      </c>
      <c r="D276" s="22" t="str">
        <f>IF(Dagligt!$E276=C$5,IF(Dagligt!$H276=0,"",Dagligt!$H276),IF(Dagligt!$G276=Dagligt!$AE$6,IF(Dagligt!$I276=0,"",Dagligt!$I276),""))</f>
        <v/>
      </c>
      <c r="E276" s="22" t="str">
        <f>IF(Dagligt!$E276=E$5,IF(Dagligt!$I276=0,"",Dagligt!$I276),IF(Dagligt!$G276=Dagligt!$AE$7,IF(Dagligt!$H276=0,"",Dagligt!$H276),""))</f>
        <v/>
      </c>
      <c r="F276" s="22" t="str">
        <f>IF(Dagligt!$E276=E$5,IF(Dagligt!$H276=0,"",Dagligt!$H276),IF(Dagligt!$G276=Dagligt!$AE$7,IF(Dagligt!$I276=0,"",Dagligt!$I276),""))</f>
        <v/>
      </c>
      <c r="G276" s="22" t="str">
        <f>IF(Dagligt!$E276=G$5,IF(Dagligt!$I276=0,"",Dagligt!$I276),IF(Dagligt!$G276=Dagligt!$AE$8,IF(Dagligt!$H276=0,"",Dagligt!$H276),""))</f>
        <v/>
      </c>
      <c r="H276" s="22" t="str">
        <f>IF(Dagligt!$E276=G$5,IF(Dagligt!$H276=0,"",Dagligt!$H276),IF(Dagligt!$G276=Dagligt!$AE$8,IF(Dagligt!$I276=0,"",Dagligt!$I276),""))</f>
        <v/>
      </c>
      <c r="I276" s="22" t="str">
        <f>IF(Dagligt!$E276=I$5,IF(Dagligt!$I276=0,"",Dagligt!$I276),IF(Dagligt!$G276=Dagligt!$AE$9,IF(Dagligt!$H276=0,"",Dagligt!$H276),""))</f>
        <v/>
      </c>
      <c r="J276" s="22" t="str">
        <f>IF(Dagligt!$E276=I$5,IF(Dagligt!$H276=0,"",Dagligt!$H276),IF(Dagligt!$G276=Dagligt!$AE$9,IF(Dagligt!$I276=0,"",Dagligt!$I276),""))</f>
        <v/>
      </c>
      <c r="K276" s="22" t="str">
        <f>IF(Dagligt!$E276=K$5,IF(Dagligt!$I276=0,"",Dagligt!$I276),"")</f>
        <v/>
      </c>
      <c r="L276" s="22" t="str">
        <f>IF(Dagligt!$E276=K$5,IF(Dagligt!$H276=0,"",Dagligt!$H276),"")</f>
        <v/>
      </c>
      <c r="M276" s="22" t="str">
        <f>IF(Dagligt!$E276=M$5,IF(Dagligt!$I276=0,"",Dagligt!$I276),"")</f>
        <v/>
      </c>
      <c r="N276" s="22" t="str">
        <f>IF(Dagligt!$E276=M$5,IF(Dagligt!$H276=0,"",Dagligt!$H276),"")</f>
        <v/>
      </c>
      <c r="O276" s="22" t="str">
        <f>IF(Dagligt!$E276=O$5,IF(Dagligt!$I276=0,"",Dagligt!$I276),"")</f>
        <v/>
      </c>
      <c r="P276" s="22" t="str">
        <f>IF(Dagligt!$E276=O$5,IF(Dagligt!$H276=0,"",Dagligt!$H276),"")</f>
        <v/>
      </c>
      <c r="Q276" s="22" t="str">
        <f>IF(Dagligt!$E276=Q$5,IF(Dagligt!$I276=0,"",Dagligt!$I276),"")</f>
        <v/>
      </c>
      <c r="R276" s="22" t="str">
        <f>IF(Dagligt!$E276=Q$5,IF(Dagligt!$H276=0,"",Dagligt!$H276),"")</f>
        <v/>
      </c>
      <c r="S276" s="22" t="str">
        <f>IF(Dagligt!$E276=S$5,IF(Dagligt!$I276=0,"",Dagligt!$I276),"")</f>
        <v/>
      </c>
      <c r="T276" s="22" t="str">
        <f>IF(Dagligt!$E276=S$5,IF(Dagligt!$H276=0,"",Dagligt!$H276),"")</f>
        <v/>
      </c>
      <c r="U276" s="22" t="str">
        <f>IF(Dagligt!$E276=U$5,IF(Dagligt!$I276=0,"",Dagligt!$I276),"")</f>
        <v/>
      </c>
      <c r="V276" s="22" t="str">
        <f>IF(Dagligt!$E276=U$5,IF(Dagligt!$H276=0,"",Dagligt!$H276),"")</f>
        <v/>
      </c>
      <c r="W276" s="22" t="str">
        <f>IF(Dagligt!$E276=W$5,IF(Dagligt!$I276=0,"",Dagligt!$I276),"")</f>
        <v/>
      </c>
      <c r="X276" s="22" t="str">
        <f>IF(Dagligt!$E276=W$5,IF(Dagligt!$H276=0,"",Dagligt!$H276),"")</f>
        <v/>
      </c>
      <c r="Y276" s="22" t="str">
        <f>IF(Dagligt!$E276=Y$5,IF(Dagligt!$I276=0,"",Dagligt!$I276),"")</f>
        <v/>
      </c>
      <c r="Z276" s="22" t="str">
        <f>IF(Dagligt!$E276=Y$5,IF(Dagligt!$H276=0,"",Dagligt!$H276),"")</f>
        <v/>
      </c>
      <c r="AA276" t="str">
        <f>IF(Dagligt!$E276=AA$5,IF(Dagligt!$I276=0,"",Dagligt!$I276),"")</f>
        <v/>
      </c>
      <c r="AB276" t="str">
        <f>IF(Dagligt!$E276=AA$5,IF(Dagligt!$H276=0,"",Dagligt!$H276),"")</f>
        <v/>
      </c>
    </row>
    <row r="277" spans="1:28">
      <c r="A277" s="22" t="str">
        <f>Dagligt!A277 &amp; " " &amp;Dagligt!B277 &amp; " " &amp; Dagligt!C277</f>
        <v xml:space="preserve">  </v>
      </c>
      <c r="B277" s="23" t="str">
        <f>IF(Dagligt!D277=0,"",Dagligt!D277)</f>
        <v/>
      </c>
      <c r="C277" s="22" t="str">
        <f>IF(Dagligt!$E277=C$5,IF(Dagligt!$I277=0,"",Dagligt!$I277),IF(Dagligt!$G277=Dagligt!$AE$6,IF(Dagligt!$H277=0,"",Dagligt!$H277),""))</f>
        <v/>
      </c>
      <c r="D277" s="22" t="str">
        <f>IF(Dagligt!$E277=C$5,IF(Dagligt!$H277=0,"",Dagligt!$H277),IF(Dagligt!$G277=Dagligt!$AE$6,IF(Dagligt!$I277=0,"",Dagligt!$I277),""))</f>
        <v/>
      </c>
      <c r="E277" s="22" t="str">
        <f>IF(Dagligt!$E277=E$5,IF(Dagligt!$I277=0,"",Dagligt!$I277),IF(Dagligt!$G277=Dagligt!$AE$7,IF(Dagligt!$H277=0,"",Dagligt!$H277),""))</f>
        <v/>
      </c>
      <c r="F277" s="22" t="str">
        <f>IF(Dagligt!$E277=E$5,IF(Dagligt!$H277=0,"",Dagligt!$H277),IF(Dagligt!$G277=Dagligt!$AE$7,IF(Dagligt!$I277=0,"",Dagligt!$I277),""))</f>
        <v/>
      </c>
      <c r="G277" s="22" t="str">
        <f>IF(Dagligt!$E277=G$5,IF(Dagligt!$I277=0,"",Dagligt!$I277),IF(Dagligt!$G277=Dagligt!$AE$8,IF(Dagligt!$H277=0,"",Dagligt!$H277),""))</f>
        <v/>
      </c>
      <c r="H277" s="22" t="str">
        <f>IF(Dagligt!$E277=G$5,IF(Dagligt!$H277=0,"",Dagligt!$H277),IF(Dagligt!$G277=Dagligt!$AE$8,IF(Dagligt!$I277=0,"",Dagligt!$I277),""))</f>
        <v/>
      </c>
      <c r="I277" s="22" t="str">
        <f>IF(Dagligt!$E277=I$5,IF(Dagligt!$I277=0,"",Dagligt!$I277),IF(Dagligt!$G277=Dagligt!$AE$9,IF(Dagligt!$H277=0,"",Dagligt!$H277),""))</f>
        <v/>
      </c>
      <c r="J277" s="22" t="str">
        <f>IF(Dagligt!$E277=I$5,IF(Dagligt!$H277=0,"",Dagligt!$H277),IF(Dagligt!$G277=Dagligt!$AE$9,IF(Dagligt!$I277=0,"",Dagligt!$I277),""))</f>
        <v/>
      </c>
      <c r="K277" s="22" t="str">
        <f>IF(Dagligt!$E277=K$5,IF(Dagligt!$I277=0,"",Dagligt!$I277),"")</f>
        <v/>
      </c>
      <c r="L277" s="22" t="str">
        <f>IF(Dagligt!$E277=K$5,IF(Dagligt!$H277=0,"",Dagligt!$H277),"")</f>
        <v/>
      </c>
      <c r="M277" s="22" t="str">
        <f>IF(Dagligt!$E277=M$5,IF(Dagligt!$I277=0,"",Dagligt!$I277),"")</f>
        <v/>
      </c>
      <c r="N277" s="22" t="str">
        <f>IF(Dagligt!$E277=M$5,IF(Dagligt!$H277=0,"",Dagligt!$H277),"")</f>
        <v/>
      </c>
      <c r="O277" s="22" t="str">
        <f>IF(Dagligt!$E277=O$5,IF(Dagligt!$I277=0,"",Dagligt!$I277),"")</f>
        <v/>
      </c>
      <c r="P277" s="22" t="str">
        <f>IF(Dagligt!$E277=O$5,IF(Dagligt!$H277=0,"",Dagligt!$H277),"")</f>
        <v/>
      </c>
      <c r="Q277" s="22" t="str">
        <f>IF(Dagligt!$E277=Q$5,IF(Dagligt!$I277=0,"",Dagligt!$I277),"")</f>
        <v/>
      </c>
      <c r="R277" s="22" t="str">
        <f>IF(Dagligt!$E277=Q$5,IF(Dagligt!$H277=0,"",Dagligt!$H277),"")</f>
        <v/>
      </c>
      <c r="S277" s="22" t="str">
        <f>IF(Dagligt!$E277=S$5,IF(Dagligt!$I277=0,"",Dagligt!$I277),"")</f>
        <v/>
      </c>
      <c r="T277" s="22" t="str">
        <f>IF(Dagligt!$E277=S$5,IF(Dagligt!$H277=0,"",Dagligt!$H277),"")</f>
        <v/>
      </c>
      <c r="U277" s="22" t="str">
        <f>IF(Dagligt!$E277=U$5,IF(Dagligt!$I277=0,"",Dagligt!$I277),"")</f>
        <v/>
      </c>
      <c r="V277" s="22" t="str">
        <f>IF(Dagligt!$E277=U$5,IF(Dagligt!$H277=0,"",Dagligt!$H277),"")</f>
        <v/>
      </c>
      <c r="W277" s="22" t="str">
        <f>IF(Dagligt!$E277=W$5,IF(Dagligt!$I277=0,"",Dagligt!$I277),"")</f>
        <v/>
      </c>
      <c r="X277" s="22" t="str">
        <f>IF(Dagligt!$E277=W$5,IF(Dagligt!$H277=0,"",Dagligt!$H277),"")</f>
        <v/>
      </c>
      <c r="Y277" s="22" t="str">
        <f>IF(Dagligt!$E277=Y$5,IF(Dagligt!$I277=0,"",Dagligt!$I277),"")</f>
        <v/>
      </c>
      <c r="Z277" s="22" t="str">
        <f>IF(Dagligt!$E277=Y$5,IF(Dagligt!$H277=0,"",Dagligt!$H277),"")</f>
        <v/>
      </c>
      <c r="AA277" t="str">
        <f>IF(Dagligt!$E277=AA$5,IF(Dagligt!$I277=0,"",Dagligt!$I277),"")</f>
        <v/>
      </c>
      <c r="AB277" t="str">
        <f>IF(Dagligt!$E277=AA$5,IF(Dagligt!$H277=0,"",Dagligt!$H277),"")</f>
        <v/>
      </c>
    </row>
    <row r="278" spans="1:28">
      <c r="A278" s="22" t="str">
        <f>Dagligt!A278 &amp; " " &amp;Dagligt!B278 &amp; " " &amp; Dagligt!C278</f>
        <v xml:space="preserve">  </v>
      </c>
      <c r="B278" s="23" t="str">
        <f>IF(Dagligt!D278=0,"",Dagligt!D278)</f>
        <v/>
      </c>
      <c r="C278" s="22" t="str">
        <f>IF(Dagligt!$E278=C$5,IF(Dagligt!$I278=0,"",Dagligt!$I278),IF(Dagligt!$G278=Dagligt!$AE$6,IF(Dagligt!$H278=0,"",Dagligt!$H278),""))</f>
        <v/>
      </c>
      <c r="D278" s="22" t="str">
        <f>IF(Dagligt!$E278=C$5,IF(Dagligt!$H278=0,"",Dagligt!$H278),IF(Dagligt!$G278=Dagligt!$AE$6,IF(Dagligt!$I278=0,"",Dagligt!$I278),""))</f>
        <v/>
      </c>
      <c r="E278" s="22" t="str">
        <f>IF(Dagligt!$E278=E$5,IF(Dagligt!$I278=0,"",Dagligt!$I278),IF(Dagligt!$G278=Dagligt!$AE$7,IF(Dagligt!$H278=0,"",Dagligt!$H278),""))</f>
        <v/>
      </c>
      <c r="F278" s="22" t="str">
        <f>IF(Dagligt!$E278=E$5,IF(Dagligt!$H278=0,"",Dagligt!$H278),IF(Dagligt!$G278=Dagligt!$AE$7,IF(Dagligt!$I278=0,"",Dagligt!$I278),""))</f>
        <v/>
      </c>
      <c r="G278" s="22" t="str">
        <f>IF(Dagligt!$E278=G$5,IF(Dagligt!$I278=0,"",Dagligt!$I278),IF(Dagligt!$G278=Dagligt!$AE$8,IF(Dagligt!$H278=0,"",Dagligt!$H278),""))</f>
        <v/>
      </c>
      <c r="H278" s="22" t="str">
        <f>IF(Dagligt!$E278=G$5,IF(Dagligt!$H278=0,"",Dagligt!$H278),IF(Dagligt!$G278=Dagligt!$AE$8,IF(Dagligt!$I278=0,"",Dagligt!$I278),""))</f>
        <v/>
      </c>
      <c r="I278" s="22" t="str">
        <f>IF(Dagligt!$E278=I$5,IF(Dagligt!$I278=0,"",Dagligt!$I278),IF(Dagligt!$G278=Dagligt!$AE$9,IF(Dagligt!$H278=0,"",Dagligt!$H278),""))</f>
        <v/>
      </c>
      <c r="J278" s="22" t="str">
        <f>IF(Dagligt!$E278=I$5,IF(Dagligt!$H278=0,"",Dagligt!$H278),IF(Dagligt!$G278=Dagligt!$AE$9,IF(Dagligt!$I278=0,"",Dagligt!$I278),""))</f>
        <v/>
      </c>
      <c r="K278" s="22" t="str">
        <f>IF(Dagligt!$E278=K$5,IF(Dagligt!$I278=0,"",Dagligt!$I278),"")</f>
        <v/>
      </c>
      <c r="L278" s="22" t="str">
        <f>IF(Dagligt!$E278=K$5,IF(Dagligt!$H278=0,"",Dagligt!$H278),"")</f>
        <v/>
      </c>
      <c r="M278" s="22" t="str">
        <f>IF(Dagligt!$E278=M$5,IF(Dagligt!$I278=0,"",Dagligt!$I278),"")</f>
        <v/>
      </c>
      <c r="N278" s="22" t="str">
        <f>IF(Dagligt!$E278=M$5,IF(Dagligt!$H278=0,"",Dagligt!$H278),"")</f>
        <v/>
      </c>
      <c r="O278" s="22" t="str">
        <f>IF(Dagligt!$E278=O$5,IF(Dagligt!$I278=0,"",Dagligt!$I278),"")</f>
        <v/>
      </c>
      <c r="P278" s="22" t="str">
        <f>IF(Dagligt!$E278=O$5,IF(Dagligt!$H278=0,"",Dagligt!$H278),"")</f>
        <v/>
      </c>
      <c r="Q278" s="22" t="str">
        <f>IF(Dagligt!$E278=Q$5,IF(Dagligt!$I278=0,"",Dagligt!$I278),"")</f>
        <v/>
      </c>
      <c r="R278" s="22" t="str">
        <f>IF(Dagligt!$E278=Q$5,IF(Dagligt!$H278=0,"",Dagligt!$H278),"")</f>
        <v/>
      </c>
      <c r="S278" s="22" t="str">
        <f>IF(Dagligt!$E278=S$5,IF(Dagligt!$I278=0,"",Dagligt!$I278),"")</f>
        <v/>
      </c>
      <c r="T278" s="22" t="str">
        <f>IF(Dagligt!$E278=S$5,IF(Dagligt!$H278=0,"",Dagligt!$H278),"")</f>
        <v/>
      </c>
      <c r="U278" s="22" t="str">
        <f>IF(Dagligt!$E278=U$5,IF(Dagligt!$I278=0,"",Dagligt!$I278),"")</f>
        <v/>
      </c>
      <c r="V278" s="22" t="str">
        <f>IF(Dagligt!$E278=U$5,IF(Dagligt!$H278=0,"",Dagligt!$H278),"")</f>
        <v/>
      </c>
      <c r="W278" s="22" t="str">
        <f>IF(Dagligt!$E278=W$5,IF(Dagligt!$I278=0,"",Dagligt!$I278),"")</f>
        <v/>
      </c>
      <c r="X278" s="22" t="str">
        <f>IF(Dagligt!$E278=W$5,IF(Dagligt!$H278=0,"",Dagligt!$H278),"")</f>
        <v/>
      </c>
      <c r="Y278" s="22" t="str">
        <f>IF(Dagligt!$E278=Y$5,IF(Dagligt!$I278=0,"",Dagligt!$I278),"")</f>
        <v/>
      </c>
      <c r="Z278" s="22" t="str">
        <f>IF(Dagligt!$E278=Y$5,IF(Dagligt!$H278=0,"",Dagligt!$H278),"")</f>
        <v/>
      </c>
      <c r="AA278" t="str">
        <f>IF(Dagligt!$E278=AA$5,IF(Dagligt!$I278=0,"",Dagligt!$I278),"")</f>
        <v/>
      </c>
      <c r="AB278" t="str">
        <f>IF(Dagligt!$E278=AA$5,IF(Dagligt!$H278=0,"",Dagligt!$H278),"")</f>
        <v/>
      </c>
    </row>
    <row r="279" spans="1:28">
      <c r="A279" s="22" t="str">
        <f>Dagligt!A279 &amp; " " &amp;Dagligt!B279 &amp; " " &amp; Dagligt!C279</f>
        <v xml:space="preserve">  </v>
      </c>
      <c r="B279" s="23" t="str">
        <f>IF(Dagligt!D279=0,"",Dagligt!D279)</f>
        <v/>
      </c>
      <c r="C279" s="22" t="str">
        <f>IF(Dagligt!$E279=C$5,IF(Dagligt!$I279=0,"",Dagligt!$I279),IF(Dagligt!$G279=Dagligt!$AE$6,IF(Dagligt!$H279=0,"",Dagligt!$H279),""))</f>
        <v/>
      </c>
      <c r="D279" s="22" t="str">
        <f>IF(Dagligt!$E279=C$5,IF(Dagligt!$H279=0,"",Dagligt!$H279),IF(Dagligt!$G279=Dagligt!$AE$6,IF(Dagligt!$I279=0,"",Dagligt!$I279),""))</f>
        <v/>
      </c>
      <c r="E279" s="22" t="str">
        <f>IF(Dagligt!$E279=E$5,IF(Dagligt!$I279=0,"",Dagligt!$I279),IF(Dagligt!$G279=Dagligt!$AE$7,IF(Dagligt!$H279=0,"",Dagligt!$H279),""))</f>
        <v/>
      </c>
      <c r="F279" s="22" t="str">
        <f>IF(Dagligt!$E279=E$5,IF(Dagligt!$H279=0,"",Dagligt!$H279),IF(Dagligt!$G279=Dagligt!$AE$7,IF(Dagligt!$I279=0,"",Dagligt!$I279),""))</f>
        <v/>
      </c>
      <c r="G279" s="22" t="str">
        <f>IF(Dagligt!$E279=G$5,IF(Dagligt!$I279=0,"",Dagligt!$I279),IF(Dagligt!$G279=Dagligt!$AE$8,IF(Dagligt!$H279=0,"",Dagligt!$H279),""))</f>
        <v/>
      </c>
      <c r="H279" s="22" t="str">
        <f>IF(Dagligt!$E279=G$5,IF(Dagligt!$H279=0,"",Dagligt!$H279),IF(Dagligt!$G279=Dagligt!$AE$8,IF(Dagligt!$I279=0,"",Dagligt!$I279),""))</f>
        <v/>
      </c>
      <c r="I279" s="22" t="str">
        <f>IF(Dagligt!$E279=I$5,IF(Dagligt!$I279=0,"",Dagligt!$I279),IF(Dagligt!$G279=Dagligt!$AE$9,IF(Dagligt!$H279=0,"",Dagligt!$H279),""))</f>
        <v/>
      </c>
      <c r="J279" s="22" t="str">
        <f>IF(Dagligt!$E279=I$5,IF(Dagligt!$H279=0,"",Dagligt!$H279),IF(Dagligt!$G279=Dagligt!$AE$9,IF(Dagligt!$I279=0,"",Dagligt!$I279),""))</f>
        <v/>
      </c>
      <c r="K279" s="22" t="str">
        <f>IF(Dagligt!$E279=K$5,IF(Dagligt!$I279=0,"",Dagligt!$I279),"")</f>
        <v/>
      </c>
      <c r="L279" s="22" t="str">
        <f>IF(Dagligt!$E279=K$5,IF(Dagligt!$H279=0,"",Dagligt!$H279),"")</f>
        <v/>
      </c>
      <c r="M279" s="22" t="str">
        <f>IF(Dagligt!$E279=M$5,IF(Dagligt!$I279=0,"",Dagligt!$I279),"")</f>
        <v/>
      </c>
      <c r="N279" s="22" t="str">
        <f>IF(Dagligt!$E279=M$5,IF(Dagligt!$H279=0,"",Dagligt!$H279),"")</f>
        <v/>
      </c>
      <c r="O279" s="22" t="str">
        <f>IF(Dagligt!$E279=O$5,IF(Dagligt!$I279=0,"",Dagligt!$I279),"")</f>
        <v/>
      </c>
      <c r="P279" s="22" t="str">
        <f>IF(Dagligt!$E279=O$5,IF(Dagligt!$H279=0,"",Dagligt!$H279),"")</f>
        <v/>
      </c>
      <c r="Q279" s="22" t="str">
        <f>IF(Dagligt!$E279=Q$5,IF(Dagligt!$I279=0,"",Dagligt!$I279),"")</f>
        <v/>
      </c>
      <c r="R279" s="22" t="str">
        <f>IF(Dagligt!$E279=Q$5,IF(Dagligt!$H279=0,"",Dagligt!$H279),"")</f>
        <v/>
      </c>
      <c r="S279" s="22" t="str">
        <f>IF(Dagligt!$E279=S$5,IF(Dagligt!$I279=0,"",Dagligt!$I279),"")</f>
        <v/>
      </c>
      <c r="T279" s="22" t="str">
        <f>IF(Dagligt!$E279=S$5,IF(Dagligt!$H279=0,"",Dagligt!$H279),"")</f>
        <v/>
      </c>
      <c r="U279" s="22" t="str">
        <f>IF(Dagligt!$E279=U$5,IF(Dagligt!$I279=0,"",Dagligt!$I279),"")</f>
        <v/>
      </c>
      <c r="V279" s="22" t="str">
        <f>IF(Dagligt!$E279=U$5,IF(Dagligt!$H279=0,"",Dagligt!$H279),"")</f>
        <v/>
      </c>
      <c r="W279" s="22" t="str">
        <f>IF(Dagligt!$E279=W$5,IF(Dagligt!$I279=0,"",Dagligt!$I279),"")</f>
        <v/>
      </c>
      <c r="X279" s="22" t="str">
        <f>IF(Dagligt!$E279=W$5,IF(Dagligt!$H279=0,"",Dagligt!$H279),"")</f>
        <v/>
      </c>
      <c r="Y279" s="22" t="str">
        <f>IF(Dagligt!$E279=Y$5,IF(Dagligt!$I279=0,"",Dagligt!$I279),"")</f>
        <v/>
      </c>
      <c r="Z279" s="22" t="str">
        <f>IF(Dagligt!$E279=Y$5,IF(Dagligt!$H279=0,"",Dagligt!$H279),"")</f>
        <v/>
      </c>
      <c r="AA279" t="str">
        <f>IF(Dagligt!$E279=AA$5,IF(Dagligt!$I279=0,"",Dagligt!$I279),"")</f>
        <v/>
      </c>
      <c r="AB279" t="str">
        <f>IF(Dagligt!$E279=AA$5,IF(Dagligt!$H279=0,"",Dagligt!$H279),"")</f>
        <v/>
      </c>
    </row>
    <row r="280" spans="1:28">
      <c r="A280" s="22" t="str">
        <f>Dagligt!A280 &amp; " " &amp;Dagligt!B280 &amp; " " &amp; Dagligt!C280</f>
        <v xml:space="preserve">  </v>
      </c>
      <c r="B280" s="23" t="str">
        <f>IF(Dagligt!D280=0,"",Dagligt!D280)</f>
        <v/>
      </c>
      <c r="C280" s="22" t="str">
        <f>IF(Dagligt!$E280=C$5,IF(Dagligt!$I280=0,"",Dagligt!$I280),IF(Dagligt!$G280=Dagligt!$AE$6,IF(Dagligt!$H280=0,"",Dagligt!$H280),""))</f>
        <v/>
      </c>
      <c r="D280" s="22" t="str">
        <f>IF(Dagligt!$E280=C$5,IF(Dagligt!$H280=0,"",Dagligt!$H280),IF(Dagligt!$G280=Dagligt!$AE$6,IF(Dagligt!$I280=0,"",Dagligt!$I280),""))</f>
        <v/>
      </c>
      <c r="E280" s="22" t="str">
        <f>IF(Dagligt!$E280=E$5,IF(Dagligt!$I280=0,"",Dagligt!$I280),IF(Dagligt!$G280=Dagligt!$AE$7,IF(Dagligt!$H280=0,"",Dagligt!$H280),""))</f>
        <v/>
      </c>
      <c r="F280" s="22" t="str">
        <f>IF(Dagligt!$E280=E$5,IF(Dagligt!$H280=0,"",Dagligt!$H280),IF(Dagligt!$G280=Dagligt!$AE$7,IF(Dagligt!$I280=0,"",Dagligt!$I280),""))</f>
        <v/>
      </c>
      <c r="G280" s="22" t="str">
        <f>IF(Dagligt!$E280=G$5,IF(Dagligt!$I280=0,"",Dagligt!$I280),IF(Dagligt!$G280=Dagligt!$AE$8,IF(Dagligt!$H280=0,"",Dagligt!$H280),""))</f>
        <v/>
      </c>
      <c r="H280" s="22" t="str">
        <f>IF(Dagligt!$E280=G$5,IF(Dagligt!$H280=0,"",Dagligt!$H280),IF(Dagligt!$G280=Dagligt!$AE$8,IF(Dagligt!$I280=0,"",Dagligt!$I280),""))</f>
        <v/>
      </c>
      <c r="I280" s="22" t="str">
        <f>IF(Dagligt!$E280=I$5,IF(Dagligt!$I280=0,"",Dagligt!$I280),IF(Dagligt!$G280=Dagligt!$AE$9,IF(Dagligt!$H280=0,"",Dagligt!$H280),""))</f>
        <v/>
      </c>
      <c r="J280" s="22" t="str">
        <f>IF(Dagligt!$E280=I$5,IF(Dagligt!$H280=0,"",Dagligt!$H280),IF(Dagligt!$G280=Dagligt!$AE$9,IF(Dagligt!$I280=0,"",Dagligt!$I280),""))</f>
        <v/>
      </c>
      <c r="K280" s="22" t="str">
        <f>IF(Dagligt!$E280=K$5,IF(Dagligt!$I280=0,"",Dagligt!$I280),"")</f>
        <v/>
      </c>
      <c r="L280" s="22" t="str">
        <f>IF(Dagligt!$E280=K$5,IF(Dagligt!$H280=0,"",Dagligt!$H280),"")</f>
        <v/>
      </c>
      <c r="M280" s="22" t="str">
        <f>IF(Dagligt!$E280=M$5,IF(Dagligt!$I280=0,"",Dagligt!$I280),"")</f>
        <v/>
      </c>
      <c r="N280" s="22" t="str">
        <f>IF(Dagligt!$E280=M$5,IF(Dagligt!$H280=0,"",Dagligt!$H280),"")</f>
        <v/>
      </c>
      <c r="O280" s="22" t="str">
        <f>IF(Dagligt!$E280=O$5,IF(Dagligt!$I280=0,"",Dagligt!$I280),"")</f>
        <v/>
      </c>
      <c r="P280" s="22" t="str">
        <f>IF(Dagligt!$E280=O$5,IF(Dagligt!$H280=0,"",Dagligt!$H280),"")</f>
        <v/>
      </c>
      <c r="Q280" s="22" t="str">
        <f>IF(Dagligt!$E280=Q$5,IF(Dagligt!$I280=0,"",Dagligt!$I280),"")</f>
        <v/>
      </c>
      <c r="R280" s="22" t="str">
        <f>IF(Dagligt!$E280=Q$5,IF(Dagligt!$H280=0,"",Dagligt!$H280),"")</f>
        <v/>
      </c>
      <c r="S280" s="22" t="str">
        <f>IF(Dagligt!$E280=S$5,IF(Dagligt!$I280=0,"",Dagligt!$I280),"")</f>
        <v/>
      </c>
      <c r="T280" s="22" t="str">
        <f>IF(Dagligt!$E280=S$5,IF(Dagligt!$H280=0,"",Dagligt!$H280),"")</f>
        <v/>
      </c>
      <c r="U280" s="22" t="str">
        <f>IF(Dagligt!$E280=U$5,IF(Dagligt!$I280=0,"",Dagligt!$I280),"")</f>
        <v/>
      </c>
      <c r="V280" s="22" t="str">
        <f>IF(Dagligt!$E280=U$5,IF(Dagligt!$H280=0,"",Dagligt!$H280),"")</f>
        <v/>
      </c>
      <c r="W280" s="22" t="str">
        <f>IF(Dagligt!$E280=W$5,IF(Dagligt!$I280=0,"",Dagligt!$I280),"")</f>
        <v/>
      </c>
      <c r="X280" s="22" t="str">
        <f>IF(Dagligt!$E280=W$5,IF(Dagligt!$H280=0,"",Dagligt!$H280),"")</f>
        <v/>
      </c>
      <c r="Y280" s="22" t="str">
        <f>IF(Dagligt!$E280=Y$5,IF(Dagligt!$I280=0,"",Dagligt!$I280),"")</f>
        <v/>
      </c>
      <c r="Z280" s="22" t="str">
        <f>IF(Dagligt!$E280=Y$5,IF(Dagligt!$H280=0,"",Dagligt!$H280),"")</f>
        <v/>
      </c>
      <c r="AA280" t="str">
        <f>IF(Dagligt!$E280=AA$5,IF(Dagligt!$I280=0,"",Dagligt!$I280),"")</f>
        <v/>
      </c>
      <c r="AB280" t="str">
        <f>IF(Dagligt!$E280=AA$5,IF(Dagligt!$H280=0,"",Dagligt!$H280),"")</f>
        <v/>
      </c>
    </row>
    <row r="281" spans="1:28">
      <c r="A281" s="22" t="str">
        <f>Dagligt!A281 &amp; " " &amp;Dagligt!B281 &amp; " " &amp; Dagligt!C281</f>
        <v xml:space="preserve">  </v>
      </c>
      <c r="B281" s="23" t="str">
        <f>IF(Dagligt!D281=0,"",Dagligt!D281)</f>
        <v/>
      </c>
      <c r="C281" s="22" t="str">
        <f>IF(Dagligt!$E281=C$5,IF(Dagligt!$I281=0,"",Dagligt!$I281),IF(Dagligt!$G281=Dagligt!$AE$6,IF(Dagligt!$H281=0,"",Dagligt!$H281),""))</f>
        <v/>
      </c>
      <c r="D281" s="22" t="str">
        <f>IF(Dagligt!$E281=C$5,IF(Dagligt!$H281=0,"",Dagligt!$H281),IF(Dagligt!$G281=Dagligt!$AE$6,IF(Dagligt!$I281=0,"",Dagligt!$I281),""))</f>
        <v/>
      </c>
      <c r="E281" s="22" t="str">
        <f>IF(Dagligt!$E281=E$5,IF(Dagligt!$I281=0,"",Dagligt!$I281),IF(Dagligt!$G281=Dagligt!$AE$7,IF(Dagligt!$H281=0,"",Dagligt!$H281),""))</f>
        <v/>
      </c>
      <c r="F281" s="22" t="str">
        <f>IF(Dagligt!$E281=E$5,IF(Dagligt!$H281=0,"",Dagligt!$H281),IF(Dagligt!$G281=Dagligt!$AE$7,IF(Dagligt!$I281=0,"",Dagligt!$I281),""))</f>
        <v/>
      </c>
      <c r="G281" s="22" t="str">
        <f>IF(Dagligt!$E281=G$5,IF(Dagligt!$I281=0,"",Dagligt!$I281),IF(Dagligt!$G281=Dagligt!$AE$8,IF(Dagligt!$H281=0,"",Dagligt!$H281),""))</f>
        <v/>
      </c>
      <c r="H281" s="22" t="str">
        <f>IF(Dagligt!$E281=G$5,IF(Dagligt!$H281=0,"",Dagligt!$H281),IF(Dagligt!$G281=Dagligt!$AE$8,IF(Dagligt!$I281=0,"",Dagligt!$I281),""))</f>
        <v/>
      </c>
      <c r="I281" s="22" t="str">
        <f>IF(Dagligt!$E281=I$5,IF(Dagligt!$I281=0,"",Dagligt!$I281),IF(Dagligt!$G281=Dagligt!$AE$9,IF(Dagligt!$H281=0,"",Dagligt!$H281),""))</f>
        <v/>
      </c>
      <c r="J281" s="22" t="str">
        <f>IF(Dagligt!$E281=I$5,IF(Dagligt!$H281=0,"",Dagligt!$H281),IF(Dagligt!$G281=Dagligt!$AE$9,IF(Dagligt!$I281=0,"",Dagligt!$I281),""))</f>
        <v/>
      </c>
      <c r="K281" s="22" t="str">
        <f>IF(Dagligt!$E281=K$5,IF(Dagligt!$I281=0,"",Dagligt!$I281),"")</f>
        <v/>
      </c>
      <c r="L281" s="22" t="str">
        <f>IF(Dagligt!$E281=K$5,IF(Dagligt!$H281=0,"",Dagligt!$H281),"")</f>
        <v/>
      </c>
      <c r="M281" s="22" t="str">
        <f>IF(Dagligt!$E281=M$5,IF(Dagligt!$I281=0,"",Dagligt!$I281),"")</f>
        <v/>
      </c>
      <c r="N281" s="22" t="str">
        <f>IF(Dagligt!$E281=M$5,IF(Dagligt!$H281=0,"",Dagligt!$H281),"")</f>
        <v/>
      </c>
      <c r="O281" s="22" t="str">
        <f>IF(Dagligt!$E281=O$5,IF(Dagligt!$I281=0,"",Dagligt!$I281),"")</f>
        <v/>
      </c>
      <c r="P281" s="22" t="str">
        <f>IF(Dagligt!$E281=O$5,IF(Dagligt!$H281=0,"",Dagligt!$H281),"")</f>
        <v/>
      </c>
      <c r="Q281" s="22" t="str">
        <f>IF(Dagligt!$E281=Q$5,IF(Dagligt!$I281=0,"",Dagligt!$I281),"")</f>
        <v/>
      </c>
      <c r="R281" s="22" t="str">
        <f>IF(Dagligt!$E281=Q$5,IF(Dagligt!$H281=0,"",Dagligt!$H281),"")</f>
        <v/>
      </c>
      <c r="S281" s="22" t="str">
        <f>IF(Dagligt!$E281=S$5,IF(Dagligt!$I281=0,"",Dagligt!$I281),"")</f>
        <v/>
      </c>
      <c r="T281" s="22" t="str">
        <f>IF(Dagligt!$E281=S$5,IF(Dagligt!$H281=0,"",Dagligt!$H281),"")</f>
        <v/>
      </c>
      <c r="U281" s="22" t="str">
        <f>IF(Dagligt!$E281=U$5,IF(Dagligt!$I281=0,"",Dagligt!$I281),"")</f>
        <v/>
      </c>
      <c r="V281" s="22" t="str">
        <f>IF(Dagligt!$E281=U$5,IF(Dagligt!$H281=0,"",Dagligt!$H281),"")</f>
        <v/>
      </c>
      <c r="W281" s="22" t="str">
        <f>IF(Dagligt!$E281=W$5,IF(Dagligt!$I281=0,"",Dagligt!$I281),"")</f>
        <v/>
      </c>
      <c r="X281" s="22" t="str">
        <f>IF(Dagligt!$E281=W$5,IF(Dagligt!$H281=0,"",Dagligt!$H281),"")</f>
        <v/>
      </c>
      <c r="Y281" s="22" t="str">
        <f>IF(Dagligt!$E281=Y$5,IF(Dagligt!$I281=0,"",Dagligt!$I281),"")</f>
        <v/>
      </c>
      <c r="Z281" s="22" t="str">
        <f>IF(Dagligt!$E281=Y$5,IF(Dagligt!$H281=0,"",Dagligt!$H281),"")</f>
        <v/>
      </c>
      <c r="AA281" t="str">
        <f>IF(Dagligt!$E281=AA$5,IF(Dagligt!$I281=0,"",Dagligt!$I281),"")</f>
        <v/>
      </c>
      <c r="AB281" t="str">
        <f>IF(Dagligt!$E281=AA$5,IF(Dagligt!$H281=0,"",Dagligt!$H281),"")</f>
        <v/>
      </c>
    </row>
    <row r="282" spans="1:28">
      <c r="A282" s="22" t="str">
        <f>Dagligt!A282 &amp; " " &amp;Dagligt!B282 &amp; " " &amp; Dagligt!C282</f>
        <v xml:space="preserve">  </v>
      </c>
      <c r="B282" s="23" t="str">
        <f>IF(Dagligt!D282=0,"",Dagligt!D282)</f>
        <v/>
      </c>
      <c r="C282" s="22" t="str">
        <f>IF(Dagligt!$E282=C$5,IF(Dagligt!$I282=0,"",Dagligt!$I282),IF(Dagligt!$G282=Dagligt!$AE$6,IF(Dagligt!$H282=0,"",Dagligt!$H282),""))</f>
        <v/>
      </c>
      <c r="D282" s="22" t="str">
        <f>IF(Dagligt!$E282=C$5,IF(Dagligt!$H282=0,"",Dagligt!$H282),IF(Dagligt!$G282=Dagligt!$AE$6,IF(Dagligt!$I282=0,"",Dagligt!$I282),""))</f>
        <v/>
      </c>
      <c r="E282" s="22" t="str">
        <f>IF(Dagligt!$E282=E$5,IF(Dagligt!$I282=0,"",Dagligt!$I282),IF(Dagligt!$G282=Dagligt!$AE$7,IF(Dagligt!$H282=0,"",Dagligt!$H282),""))</f>
        <v/>
      </c>
      <c r="F282" s="22" t="str">
        <f>IF(Dagligt!$E282=E$5,IF(Dagligt!$H282=0,"",Dagligt!$H282),IF(Dagligt!$G282=Dagligt!$AE$7,IF(Dagligt!$I282=0,"",Dagligt!$I282),""))</f>
        <v/>
      </c>
      <c r="G282" s="22" t="str">
        <f>IF(Dagligt!$E282=G$5,IF(Dagligt!$I282=0,"",Dagligt!$I282),IF(Dagligt!$G282=Dagligt!$AE$8,IF(Dagligt!$H282=0,"",Dagligt!$H282),""))</f>
        <v/>
      </c>
      <c r="H282" s="22" t="str">
        <f>IF(Dagligt!$E282=G$5,IF(Dagligt!$H282=0,"",Dagligt!$H282),IF(Dagligt!$G282=Dagligt!$AE$8,IF(Dagligt!$I282=0,"",Dagligt!$I282),""))</f>
        <v/>
      </c>
      <c r="I282" s="22" t="str">
        <f>IF(Dagligt!$E282=I$5,IF(Dagligt!$I282=0,"",Dagligt!$I282),IF(Dagligt!$G282=Dagligt!$AE$9,IF(Dagligt!$H282=0,"",Dagligt!$H282),""))</f>
        <v/>
      </c>
      <c r="J282" s="22" t="str">
        <f>IF(Dagligt!$E282=I$5,IF(Dagligt!$H282=0,"",Dagligt!$H282),IF(Dagligt!$G282=Dagligt!$AE$9,IF(Dagligt!$I282=0,"",Dagligt!$I282),""))</f>
        <v/>
      </c>
      <c r="K282" s="22" t="str">
        <f>IF(Dagligt!$E282=K$5,IF(Dagligt!$I282=0,"",Dagligt!$I282),"")</f>
        <v/>
      </c>
      <c r="L282" s="22" t="str">
        <f>IF(Dagligt!$E282=K$5,IF(Dagligt!$H282=0,"",Dagligt!$H282),"")</f>
        <v/>
      </c>
      <c r="M282" s="22" t="str">
        <f>IF(Dagligt!$E282=M$5,IF(Dagligt!$I282=0,"",Dagligt!$I282),"")</f>
        <v/>
      </c>
      <c r="N282" s="22" t="str">
        <f>IF(Dagligt!$E282=M$5,IF(Dagligt!$H282=0,"",Dagligt!$H282),"")</f>
        <v/>
      </c>
      <c r="O282" s="22" t="str">
        <f>IF(Dagligt!$E282=O$5,IF(Dagligt!$I282=0,"",Dagligt!$I282),"")</f>
        <v/>
      </c>
      <c r="P282" s="22" t="str">
        <f>IF(Dagligt!$E282=O$5,IF(Dagligt!$H282=0,"",Dagligt!$H282),"")</f>
        <v/>
      </c>
      <c r="Q282" s="22" t="str">
        <f>IF(Dagligt!$E282=Q$5,IF(Dagligt!$I282=0,"",Dagligt!$I282),"")</f>
        <v/>
      </c>
      <c r="R282" s="22" t="str">
        <f>IF(Dagligt!$E282=Q$5,IF(Dagligt!$H282=0,"",Dagligt!$H282),"")</f>
        <v/>
      </c>
      <c r="S282" s="22" t="str">
        <f>IF(Dagligt!$E282=S$5,IF(Dagligt!$I282=0,"",Dagligt!$I282),"")</f>
        <v/>
      </c>
      <c r="T282" s="22" t="str">
        <f>IF(Dagligt!$E282=S$5,IF(Dagligt!$H282=0,"",Dagligt!$H282),"")</f>
        <v/>
      </c>
      <c r="U282" s="22" t="str">
        <f>IF(Dagligt!$E282=U$5,IF(Dagligt!$I282=0,"",Dagligt!$I282),"")</f>
        <v/>
      </c>
      <c r="V282" s="22" t="str">
        <f>IF(Dagligt!$E282=U$5,IF(Dagligt!$H282=0,"",Dagligt!$H282),"")</f>
        <v/>
      </c>
      <c r="W282" s="22" t="str">
        <f>IF(Dagligt!$E282=W$5,IF(Dagligt!$I282=0,"",Dagligt!$I282),"")</f>
        <v/>
      </c>
      <c r="X282" s="22" t="str">
        <f>IF(Dagligt!$E282=W$5,IF(Dagligt!$H282=0,"",Dagligt!$H282),"")</f>
        <v/>
      </c>
      <c r="Y282" s="22" t="str">
        <f>IF(Dagligt!$E282=Y$5,IF(Dagligt!$I282=0,"",Dagligt!$I282),"")</f>
        <v/>
      </c>
      <c r="Z282" s="22" t="str">
        <f>IF(Dagligt!$E282=Y$5,IF(Dagligt!$H282=0,"",Dagligt!$H282),"")</f>
        <v/>
      </c>
      <c r="AA282" t="str">
        <f>IF(Dagligt!$E282=AA$5,IF(Dagligt!$I282=0,"",Dagligt!$I282),"")</f>
        <v/>
      </c>
      <c r="AB282" t="str">
        <f>IF(Dagligt!$E282=AA$5,IF(Dagligt!$H282=0,"",Dagligt!$H282),"")</f>
        <v/>
      </c>
    </row>
    <row r="283" spans="1:28">
      <c r="A283" s="22" t="str">
        <f>Dagligt!A283 &amp; " " &amp;Dagligt!B283 &amp; " " &amp; Dagligt!C283</f>
        <v xml:space="preserve">  </v>
      </c>
      <c r="B283" s="23" t="str">
        <f>IF(Dagligt!D283=0,"",Dagligt!D283)</f>
        <v/>
      </c>
      <c r="C283" s="22" t="str">
        <f>IF(Dagligt!$E283=C$5,IF(Dagligt!$I283=0,"",Dagligt!$I283),IF(Dagligt!$G283=Dagligt!$AE$6,IF(Dagligt!$H283=0,"",Dagligt!$H283),""))</f>
        <v/>
      </c>
      <c r="D283" s="22" t="str">
        <f>IF(Dagligt!$E283=C$5,IF(Dagligt!$H283=0,"",Dagligt!$H283),IF(Dagligt!$G283=Dagligt!$AE$6,IF(Dagligt!$I283=0,"",Dagligt!$I283),""))</f>
        <v/>
      </c>
      <c r="E283" s="22" t="str">
        <f>IF(Dagligt!$E283=E$5,IF(Dagligt!$I283=0,"",Dagligt!$I283),IF(Dagligt!$G283=Dagligt!$AE$7,IF(Dagligt!$H283=0,"",Dagligt!$H283),""))</f>
        <v/>
      </c>
      <c r="F283" s="22" t="str">
        <f>IF(Dagligt!$E283=E$5,IF(Dagligt!$H283=0,"",Dagligt!$H283),IF(Dagligt!$G283=Dagligt!$AE$7,IF(Dagligt!$I283=0,"",Dagligt!$I283),""))</f>
        <v/>
      </c>
      <c r="G283" s="22" t="str">
        <f>IF(Dagligt!$E283=G$5,IF(Dagligt!$I283=0,"",Dagligt!$I283),IF(Dagligt!$G283=Dagligt!$AE$8,IF(Dagligt!$H283=0,"",Dagligt!$H283),""))</f>
        <v/>
      </c>
      <c r="H283" s="22" t="str">
        <f>IF(Dagligt!$E283=G$5,IF(Dagligt!$H283=0,"",Dagligt!$H283),IF(Dagligt!$G283=Dagligt!$AE$8,IF(Dagligt!$I283=0,"",Dagligt!$I283),""))</f>
        <v/>
      </c>
      <c r="I283" s="22" t="str">
        <f>IF(Dagligt!$E283=I$5,IF(Dagligt!$I283=0,"",Dagligt!$I283),IF(Dagligt!$G283=Dagligt!$AE$9,IF(Dagligt!$H283=0,"",Dagligt!$H283),""))</f>
        <v/>
      </c>
      <c r="J283" s="22" t="str">
        <f>IF(Dagligt!$E283=I$5,IF(Dagligt!$H283=0,"",Dagligt!$H283),IF(Dagligt!$G283=Dagligt!$AE$9,IF(Dagligt!$I283=0,"",Dagligt!$I283),""))</f>
        <v/>
      </c>
      <c r="K283" s="22" t="str">
        <f>IF(Dagligt!$E283=K$5,IF(Dagligt!$I283=0,"",Dagligt!$I283),"")</f>
        <v/>
      </c>
      <c r="L283" s="22" t="str">
        <f>IF(Dagligt!$E283=K$5,IF(Dagligt!$H283=0,"",Dagligt!$H283),"")</f>
        <v/>
      </c>
      <c r="M283" s="22" t="str">
        <f>IF(Dagligt!$E283=M$5,IF(Dagligt!$I283=0,"",Dagligt!$I283),"")</f>
        <v/>
      </c>
      <c r="N283" s="22" t="str">
        <f>IF(Dagligt!$E283=M$5,IF(Dagligt!$H283=0,"",Dagligt!$H283),"")</f>
        <v/>
      </c>
      <c r="O283" s="22" t="str">
        <f>IF(Dagligt!$E283=O$5,IF(Dagligt!$I283=0,"",Dagligt!$I283),"")</f>
        <v/>
      </c>
      <c r="P283" s="22" t="str">
        <f>IF(Dagligt!$E283=O$5,IF(Dagligt!$H283=0,"",Dagligt!$H283),"")</f>
        <v/>
      </c>
      <c r="Q283" s="22" t="str">
        <f>IF(Dagligt!$E283=Q$5,IF(Dagligt!$I283=0,"",Dagligt!$I283),"")</f>
        <v/>
      </c>
      <c r="R283" s="22" t="str">
        <f>IF(Dagligt!$E283=Q$5,IF(Dagligt!$H283=0,"",Dagligt!$H283),"")</f>
        <v/>
      </c>
      <c r="S283" s="22" t="str">
        <f>IF(Dagligt!$E283=S$5,IF(Dagligt!$I283=0,"",Dagligt!$I283),"")</f>
        <v/>
      </c>
      <c r="T283" s="22" t="str">
        <f>IF(Dagligt!$E283=S$5,IF(Dagligt!$H283=0,"",Dagligt!$H283),"")</f>
        <v/>
      </c>
      <c r="U283" s="22" t="str">
        <f>IF(Dagligt!$E283=U$5,IF(Dagligt!$I283=0,"",Dagligt!$I283),"")</f>
        <v/>
      </c>
      <c r="V283" s="22" t="str">
        <f>IF(Dagligt!$E283=U$5,IF(Dagligt!$H283=0,"",Dagligt!$H283),"")</f>
        <v/>
      </c>
      <c r="W283" s="22" t="str">
        <f>IF(Dagligt!$E283=W$5,IF(Dagligt!$I283=0,"",Dagligt!$I283),"")</f>
        <v/>
      </c>
      <c r="X283" s="22" t="str">
        <f>IF(Dagligt!$E283=W$5,IF(Dagligt!$H283=0,"",Dagligt!$H283),"")</f>
        <v/>
      </c>
      <c r="Y283" s="22" t="str">
        <f>IF(Dagligt!$E283=Y$5,IF(Dagligt!$I283=0,"",Dagligt!$I283),"")</f>
        <v/>
      </c>
      <c r="Z283" s="22" t="str">
        <f>IF(Dagligt!$E283=Y$5,IF(Dagligt!$H283=0,"",Dagligt!$H283),"")</f>
        <v/>
      </c>
      <c r="AA283" t="str">
        <f>IF(Dagligt!$E283=AA$5,IF(Dagligt!$I283=0,"",Dagligt!$I283),"")</f>
        <v/>
      </c>
      <c r="AB283" t="str">
        <f>IF(Dagligt!$E283=AA$5,IF(Dagligt!$H283=0,"",Dagligt!$H283),"")</f>
        <v/>
      </c>
    </row>
    <row r="284" spans="1:28">
      <c r="A284" s="22" t="str">
        <f>Dagligt!A284 &amp; " " &amp;Dagligt!B284 &amp; " " &amp; Dagligt!C284</f>
        <v xml:space="preserve">  </v>
      </c>
      <c r="B284" s="23" t="str">
        <f>IF(Dagligt!D284=0,"",Dagligt!D284)</f>
        <v/>
      </c>
      <c r="C284" s="22" t="str">
        <f>IF(Dagligt!$E284=C$5,IF(Dagligt!$I284=0,"",Dagligt!$I284),IF(Dagligt!$G284=Dagligt!$AE$6,IF(Dagligt!$H284=0,"",Dagligt!$H284),""))</f>
        <v/>
      </c>
      <c r="D284" s="22" t="str">
        <f>IF(Dagligt!$E284=C$5,IF(Dagligt!$H284=0,"",Dagligt!$H284),IF(Dagligt!$G284=Dagligt!$AE$6,IF(Dagligt!$I284=0,"",Dagligt!$I284),""))</f>
        <v/>
      </c>
      <c r="E284" s="22" t="str">
        <f>IF(Dagligt!$E284=E$5,IF(Dagligt!$I284=0,"",Dagligt!$I284),IF(Dagligt!$G284=Dagligt!$AE$7,IF(Dagligt!$H284=0,"",Dagligt!$H284),""))</f>
        <v/>
      </c>
      <c r="F284" s="22" t="str">
        <f>IF(Dagligt!$E284=E$5,IF(Dagligt!$H284=0,"",Dagligt!$H284),IF(Dagligt!$G284=Dagligt!$AE$7,IF(Dagligt!$I284=0,"",Dagligt!$I284),""))</f>
        <v/>
      </c>
      <c r="G284" s="22" t="str">
        <f>IF(Dagligt!$E284=G$5,IF(Dagligt!$I284=0,"",Dagligt!$I284),IF(Dagligt!$G284=Dagligt!$AE$8,IF(Dagligt!$H284=0,"",Dagligt!$H284),""))</f>
        <v/>
      </c>
      <c r="H284" s="22" t="str">
        <f>IF(Dagligt!$E284=G$5,IF(Dagligt!$H284=0,"",Dagligt!$H284),IF(Dagligt!$G284=Dagligt!$AE$8,IF(Dagligt!$I284=0,"",Dagligt!$I284),""))</f>
        <v/>
      </c>
      <c r="I284" s="22" t="str">
        <f>IF(Dagligt!$E284=I$5,IF(Dagligt!$I284=0,"",Dagligt!$I284),IF(Dagligt!$G284=Dagligt!$AE$9,IF(Dagligt!$H284=0,"",Dagligt!$H284),""))</f>
        <v/>
      </c>
      <c r="J284" s="22" t="str">
        <f>IF(Dagligt!$E284=I$5,IF(Dagligt!$H284=0,"",Dagligt!$H284),IF(Dagligt!$G284=Dagligt!$AE$9,IF(Dagligt!$I284=0,"",Dagligt!$I284),""))</f>
        <v/>
      </c>
      <c r="K284" s="22" t="str">
        <f>IF(Dagligt!$E284=K$5,IF(Dagligt!$I284=0,"",Dagligt!$I284),"")</f>
        <v/>
      </c>
      <c r="L284" s="22" t="str">
        <f>IF(Dagligt!$E284=K$5,IF(Dagligt!$H284=0,"",Dagligt!$H284),"")</f>
        <v/>
      </c>
      <c r="M284" s="22" t="str">
        <f>IF(Dagligt!$E284=M$5,IF(Dagligt!$I284=0,"",Dagligt!$I284),"")</f>
        <v/>
      </c>
      <c r="N284" s="22" t="str">
        <f>IF(Dagligt!$E284=M$5,IF(Dagligt!$H284=0,"",Dagligt!$H284),"")</f>
        <v/>
      </c>
      <c r="O284" s="22" t="str">
        <f>IF(Dagligt!$E284=O$5,IF(Dagligt!$I284=0,"",Dagligt!$I284),"")</f>
        <v/>
      </c>
      <c r="P284" s="22" t="str">
        <f>IF(Dagligt!$E284=O$5,IF(Dagligt!$H284=0,"",Dagligt!$H284),"")</f>
        <v/>
      </c>
      <c r="Q284" s="22" t="str">
        <f>IF(Dagligt!$E284=Q$5,IF(Dagligt!$I284=0,"",Dagligt!$I284),"")</f>
        <v/>
      </c>
      <c r="R284" s="22" t="str">
        <f>IF(Dagligt!$E284=Q$5,IF(Dagligt!$H284=0,"",Dagligt!$H284),"")</f>
        <v/>
      </c>
      <c r="S284" s="22" t="str">
        <f>IF(Dagligt!$E284=S$5,IF(Dagligt!$I284=0,"",Dagligt!$I284),"")</f>
        <v/>
      </c>
      <c r="T284" s="22" t="str">
        <f>IF(Dagligt!$E284=S$5,IF(Dagligt!$H284=0,"",Dagligt!$H284),"")</f>
        <v/>
      </c>
      <c r="U284" s="22" t="str">
        <f>IF(Dagligt!$E284=U$5,IF(Dagligt!$I284=0,"",Dagligt!$I284),"")</f>
        <v/>
      </c>
      <c r="V284" s="22" t="str">
        <f>IF(Dagligt!$E284=U$5,IF(Dagligt!$H284=0,"",Dagligt!$H284),"")</f>
        <v/>
      </c>
      <c r="W284" s="22" t="str">
        <f>IF(Dagligt!$E284=W$5,IF(Dagligt!$I284=0,"",Dagligt!$I284),"")</f>
        <v/>
      </c>
      <c r="X284" s="22" t="str">
        <f>IF(Dagligt!$E284=W$5,IF(Dagligt!$H284=0,"",Dagligt!$H284),"")</f>
        <v/>
      </c>
      <c r="Y284" s="22" t="str">
        <f>IF(Dagligt!$E284=Y$5,IF(Dagligt!$I284=0,"",Dagligt!$I284),"")</f>
        <v/>
      </c>
      <c r="Z284" s="22" t="str">
        <f>IF(Dagligt!$E284=Y$5,IF(Dagligt!$H284=0,"",Dagligt!$H284),"")</f>
        <v/>
      </c>
      <c r="AA284" t="str">
        <f>IF(Dagligt!$E284=AA$5,IF(Dagligt!$I284=0,"",Dagligt!$I284),"")</f>
        <v/>
      </c>
      <c r="AB284" t="str">
        <f>IF(Dagligt!$E284=AA$5,IF(Dagligt!$H284=0,"",Dagligt!$H284),"")</f>
        <v/>
      </c>
    </row>
    <row r="285" spans="1:28">
      <c r="A285" s="22" t="str">
        <f>Dagligt!A285 &amp; " " &amp;Dagligt!B285 &amp; " " &amp; Dagligt!C285</f>
        <v xml:space="preserve">  </v>
      </c>
      <c r="B285" s="23" t="str">
        <f>IF(Dagligt!D285=0,"",Dagligt!D285)</f>
        <v/>
      </c>
      <c r="C285" s="22" t="str">
        <f>IF(Dagligt!$E285=C$5,IF(Dagligt!$I285=0,"",Dagligt!$I285),IF(Dagligt!$G285=Dagligt!$AE$6,IF(Dagligt!$H285=0,"",Dagligt!$H285),""))</f>
        <v/>
      </c>
      <c r="D285" s="22" t="str">
        <f>IF(Dagligt!$E285=C$5,IF(Dagligt!$H285=0,"",Dagligt!$H285),IF(Dagligt!$G285=Dagligt!$AE$6,IF(Dagligt!$I285=0,"",Dagligt!$I285),""))</f>
        <v/>
      </c>
      <c r="E285" s="22" t="str">
        <f>IF(Dagligt!$E285=E$5,IF(Dagligt!$I285=0,"",Dagligt!$I285),IF(Dagligt!$G285=Dagligt!$AE$7,IF(Dagligt!$H285=0,"",Dagligt!$H285),""))</f>
        <v/>
      </c>
      <c r="F285" s="22" t="str">
        <f>IF(Dagligt!$E285=E$5,IF(Dagligt!$H285=0,"",Dagligt!$H285),IF(Dagligt!$G285=Dagligt!$AE$7,IF(Dagligt!$I285=0,"",Dagligt!$I285),""))</f>
        <v/>
      </c>
      <c r="G285" s="22" t="str">
        <f>IF(Dagligt!$E285=G$5,IF(Dagligt!$I285=0,"",Dagligt!$I285),IF(Dagligt!$G285=Dagligt!$AE$8,IF(Dagligt!$H285=0,"",Dagligt!$H285),""))</f>
        <v/>
      </c>
      <c r="H285" s="22" t="str">
        <f>IF(Dagligt!$E285=G$5,IF(Dagligt!$H285=0,"",Dagligt!$H285),IF(Dagligt!$G285=Dagligt!$AE$8,IF(Dagligt!$I285=0,"",Dagligt!$I285),""))</f>
        <v/>
      </c>
      <c r="I285" s="22" t="str">
        <f>IF(Dagligt!$E285=I$5,IF(Dagligt!$I285=0,"",Dagligt!$I285),IF(Dagligt!$G285=Dagligt!$AE$9,IF(Dagligt!$H285=0,"",Dagligt!$H285),""))</f>
        <v/>
      </c>
      <c r="J285" s="22" t="str">
        <f>IF(Dagligt!$E285=I$5,IF(Dagligt!$H285=0,"",Dagligt!$H285),IF(Dagligt!$G285=Dagligt!$AE$9,IF(Dagligt!$I285=0,"",Dagligt!$I285),""))</f>
        <v/>
      </c>
      <c r="K285" s="22" t="str">
        <f>IF(Dagligt!$E285=K$5,IF(Dagligt!$I285=0,"",Dagligt!$I285),"")</f>
        <v/>
      </c>
      <c r="L285" s="22" t="str">
        <f>IF(Dagligt!$E285=K$5,IF(Dagligt!$H285=0,"",Dagligt!$H285),"")</f>
        <v/>
      </c>
      <c r="M285" s="22" t="str">
        <f>IF(Dagligt!$E285=M$5,IF(Dagligt!$I285=0,"",Dagligt!$I285),"")</f>
        <v/>
      </c>
      <c r="N285" s="22" t="str">
        <f>IF(Dagligt!$E285=M$5,IF(Dagligt!$H285=0,"",Dagligt!$H285),"")</f>
        <v/>
      </c>
      <c r="O285" s="22" t="str">
        <f>IF(Dagligt!$E285=O$5,IF(Dagligt!$I285=0,"",Dagligt!$I285),"")</f>
        <v/>
      </c>
      <c r="P285" s="22" t="str">
        <f>IF(Dagligt!$E285=O$5,IF(Dagligt!$H285=0,"",Dagligt!$H285),"")</f>
        <v/>
      </c>
      <c r="Q285" s="22" t="str">
        <f>IF(Dagligt!$E285=Q$5,IF(Dagligt!$I285=0,"",Dagligt!$I285),"")</f>
        <v/>
      </c>
      <c r="R285" s="22" t="str">
        <f>IF(Dagligt!$E285=Q$5,IF(Dagligt!$H285=0,"",Dagligt!$H285),"")</f>
        <v/>
      </c>
      <c r="S285" s="22" t="str">
        <f>IF(Dagligt!$E285=S$5,IF(Dagligt!$I285=0,"",Dagligt!$I285),"")</f>
        <v/>
      </c>
      <c r="T285" s="22" t="str">
        <f>IF(Dagligt!$E285=S$5,IF(Dagligt!$H285=0,"",Dagligt!$H285),"")</f>
        <v/>
      </c>
      <c r="U285" s="22" t="str">
        <f>IF(Dagligt!$E285=U$5,IF(Dagligt!$I285=0,"",Dagligt!$I285),"")</f>
        <v/>
      </c>
      <c r="V285" s="22" t="str">
        <f>IF(Dagligt!$E285=U$5,IF(Dagligt!$H285=0,"",Dagligt!$H285),"")</f>
        <v/>
      </c>
      <c r="W285" s="22" t="str">
        <f>IF(Dagligt!$E285=W$5,IF(Dagligt!$I285=0,"",Dagligt!$I285),"")</f>
        <v/>
      </c>
      <c r="X285" s="22" t="str">
        <f>IF(Dagligt!$E285=W$5,IF(Dagligt!$H285=0,"",Dagligt!$H285),"")</f>
        <v/>
      </c>
      <c r="Y285" s="22" t="str">
        <f>IF(Dagligt!$E285=Y$5,IF(Dagligt!$I285=0,"",Dagligt!$I285),"")</f>
        <v/>
      </c>
      <c r="Z285" s="22" t="str">
        <f>IF(Dagligt!$E285=Y$5,IF(Dagligt!$H285=0,"",Dagligt!$H285),"")</f>
        <v/>
      </c>
      <c r="AA285" t="str">
        <f>IF(Dagligt!$E285=AA$5,IF(Dagligt!$I285=0,"",Dagligt!$I285),"")</f>
        <v/>
      </c>
      <c r="AB285" t="str">
        <f>IF(Dagligt!$E285=AA$5,IF(Dagligt!$H285=0,"",Dagligt!$H285),"")</f>
        <v/>
      </c>
    </row>
    <row r="286" spans="1:28">
      <c r="A286" s="22" t="str">
        <f>Dagligt!A286 &amp; " " &amp;Dagligt!B286 &amp; " " &amp; Dagligt!C286</f>
        <v xml:space="preserve">  </v>
      </c>
      <c r="B286" s="23" t="str">
        <f>IF(Dagligt!D286=0,"",Dagligt!D286)</f>
        <v/>
      </c>
      <c r="C286" s="22" t="str">
        <f>IF(Dagligt!$E286=C$5,IF(Dagligt!$I286=0,"",Dagligt!$I286),IF(Dagligt!$G286=Dagligt!$AE$6,IF(Dagligt!$H286=0,"",Dagligt!$H286),""))</f>
        <v/>
      </c>
      <c r="D286" s="22" t="str">
        <f>IF(Dagligt!$E286=C$5,IF(Dagligt!$H286=0,"",Dagligt!$H286),IF(Dagligt!$G286=Dagligt!$AE$6,IF(Dagligt!$I286=0,"",Dagligt!$I286),""))</f>
        <v/>
      </c>
      <c r="E286" s="22" t="str">
        <f>IF(Dagligt!$E286=E$5,IF(Dagligt!$I286=0,"",Dagligt!$I286),IF(Dagligt!$G286=Dagligt!$AE$7,IF(Dagligt!$H286=0,"",Dagligt!$H286),""))</f>
        <v/>
      </c>
      <c r="F286" s="22" t="str">
        <f>IF(Dagligt!$E286=E$5,IF(Dagligt!$H286=0,"",Dagligt!$H286),IF(Dagligt!$G286=Dagligt!$AE$7,IF(Dagligt!$I286=0,"",Dagligt!$I286),""))</f>
        <v/>
      </c>
      <c r="G286" s="22" t="str">
        <f>IF(Dagligt!$E286=G$5,IF(Dagligt!$I286=0,"",Dagligt!$I286),IF(Dagligt!$G286=Dagligt!$AE$8,IF(Dagligt!$H286=0,"",Dagligt!$H286),""))</f>
        <v/>
      </c>
      <c r="H286" s="22" t="str">
        <f>IF(Dagligt!$E286=G$5,IF(Dagligt!$H286=0,"",Dagligt!$H286),IF(Dagligt!$G286=Dagligt!$AE$8,IF(Dagligt!$I286=0,"",Dagligt!$I286),""))</f>
        <v/>
      </c>
      <c r="I286" s="22" t="str">
        <f>IF(Dagligt!$E286=I$5,IF(Dagligt!$I286=0,"",Dagligt!$I286),IF(Dagligt!$G286=Dagligt!$AE$9,IF(Dagligt!$H286=0,"",Dagligt!$H286),""))</f>
        <v/>
      </c>
      <c r="J286" s="22" t="str">
        <f>IF(Dagligt!$E286=I$5,IF(Dagligt!$H286=0,"",Dagligt!$H286),IF(Dagligt!$G286=Dagligt!$AE$9,IF(Dagligt!$I286=0,"",Dagligt!$I286),""))</f>
        <v/>
      </c>
      <c r="K286" s="22" t="str">
        <f>IF(Dagligt!$E286=K$5,IF(Dagligt!$I286=0,"",Dagligt!$I286),"")</f>
        <v/>
      </c>
      <c r="L286" s="22" t="str">
        <f>IF(Dagligt!$E286=K$5,IF(Dagligt!$H286=0,"",Dagligt!$H286),"")</f>
        <v/>
      </c>
      <c r="M286" s="22" t="str">
        <f>IF(Dagligt!$E286=M$5,IF(Dagligt!$I286=0,"",Dagligt!$I286),"")</f>
        <v/>
      </c>
      <c r="N286" s="22" t="str">
        <f>IF(Dagligt!$E286=M$5,IF(Dagligt!$H286=0,"",Dagligt!$H286),"")</f>
        <v/>
      </c>
      <c r="O286" s="22" t="str">
        <f>IF(Dagligt!$E286=O$5,IF(Dagligt!$I286=0,"",Dagligt!$I286),"")</f>
        <v/>
      </c>
      <c r="P286" s="22" t="str">
        <f>IF(Dagligt!$E286=O$5,IF(Dagligt!$H286=0,"",Dagligt!$H286),"")</f>
        <v/>
      </c>
      <c r="Q286" s="22" t="str">
        <f>IF(Dagligt!$E286=Q$5,IF(Dagligt!$I286=0,"",Dagligt!$I286),"")</f>
        <v/>
      </c>
      <c r="R286" s="22" t="str">
        <f>IF(Dagligt!$E286=Q$5,IF(Dagligt!$H286=0,"",Dagligt!$H286),"")</f>
        <v/>
      </c>
      <c r="S286" s="22" t="str">
        <f>IF(Dagligt!$E286=S$5,IF(Dagligt!$I286=0,"",Dagligt!$I286),"")</f>
        <v/>
      </c>
      <c r="T286" s="22" t="str">
        <f>IF(Dagligt!$E286=S$5,IF(Dagligt!$H286=0,"",Dagligt!$H286),"")</f>
        <v/>
      </c>
      <c r="U286" s="22" t="str">
        <f>IF(Dagligt!$E286=U$5,IF(Dagligt!$I286=0,"",Dagligt!$I286),"")</f>
        <v/>
      </c>
      <c r="V286" s="22" t="str">
        <f>IF(Dagligt!$E286=U$5,IF(Dagligt!$H286=0,"",Dagligt!$H286),"")</f>
        <v/>
      </c>
      <c r="W286" s="22" t="str">
        <f>IF(Dagligt!$E286=W$5,IF(Dagligt!$I286=0,"",Dagligt!$I286),"")</f>
        <v/>
      </c>
      <c r="X286" s="22" t="str">
        <f>IF(Dagligt!$E286=W$5,IF(Dagligt!$H286=0,"",Dagligt!$H286),"")</f>
        <v/>
      </c>
      <c r="Y286" s="22" t="str">
        <f>IF(Dagligt!$E286=Y$5,IF(Dagligt!$I286=0,"",Dagligt!$I286),"")</f>
        <v/>
      </c>
      <c r="Z286" s="22" t="str">
        <f>IF(Dagligt!$E286=Y$5,IF(Dagligt!$H286=0,"",Dagligt!$H286),"")</f>
        <v/>
      </c>
      <c r="AA286" t="str">
        <f>IF(Dagligt!$E286=AA$5,IF(Dagligt!$I286=0,"",Dagligt!$I286),"")</f>
        <v/>
      </c>
      <c r="AB286" t="str">
        <f>IF(Dagligt!$E286=AA$5,IF(Dagligt!$H286=0,"",Dagligt!$H286),"")</f>
        <v/>
      </c>
    </row>
    <row r="287" spans="1:28">
      <c r="A287" s="22" t="str">
        <f>Dagligt!A287 &amp; " " &amp;Dagligt!B287 &amp; " " &amp; Dagligt!C287</f>
        <v xml:space="preserve">  </v>
      </c>
      <c r="B287" s="23" t="str">
        <f>IF(Dagligt!D287=0,"",Dagligt!D287)</f>
        <v/>
      </c>
      <c r="C287" s="22" t="str">
        <f>IF(Dagligt!$E287=C$5,IF(Dagligt!$I287=0,"",Dagligt!$I287),IF(Dagligt!$G287=Dagligt!$AE$6,IF(Dagligt!$H287=0,"",Dagligt!$H287),""))</f>
        <v/>
      </c>
      <c r="D287" s="22" t="str">
        <f>IF(Dagligt!$E287=C$5,IF(Dagligt!$H287=0,"",Dagligt!$H287),IF(Dagligt!$G287=Dagligt!$AE$6,IF(Dagligt!$I287=0,"",Dagligt!$I287),""))</f>
        <v/>
      </c>
      <c r="E287" s="22" t="str">
        <f>IF(Dagligt!$E287=E$5,IF(Dagligt!$I287=0,"",Dagligt!$I287),IF(Dagligt!$G287=Dagligt!$AE$7,IF(Dagligt!$H287=0,"",Dagligt!$H287),""))</f>
        <v/>
      </c>
      <c r="F287" s="22" t="str">
        <f>IF(Dagligt!$E287=E$5,IF(Dagligt!$H287=0,"",Dagligt!$H287),IF(Dagligt!$G287=Dagligt!$AE$7,IF(Dagligt!$I287=0,"",Dagligt!$I287),""))</f>
        <v/>
      </c>
      <c r="G287" s="22" t="str">
        <f>IF(Dagligt!$E287=G$5,IF(Dagligt!$I287=0,"",Dagligt!$I287),IF(Dagligt!$G287=Dagligt!$AE$8,IF(Dagligt!$H287=0,"",Dagligt!$H287),""))</f>
        <v/>
      </c>
      <c r="H287" s="22" t="str">
        <f>IF(Dagligt!$E287=G$5,IF(Dagligt!$H287=0,"",Dagligt!$H287),IF(Dagligt!$G287=Dagligt!$AE$8,IF(Dagligt!$I287=0,"",Dagligt!$I287),""))</f>
        <v/>
      </c>
      <c r="I287" s="22" t="str">
        <f>IF(Dagligt!$E287=I$5,IF(Dagligt!$I287=0,"",Dagligt!$I287),IF(Dagligt!$G287=Dagligt!$AE$9,IF(Dagligt!$H287=0,"",Dagligt!$H287),""))</f>
        <v/>
      </c>
      <c r="J287" s="22" t="str">
        <f>IF(Dagligt!$E287=I$5,IF(Dagligt!$H287=0,"",Dagligt!$H287),IF(Dagligt!$G287=Dagligt!$AE$9,IF(Dagligt!$I287=0,"",Dagligt!$I287),""))</f>
        <v/>
      </c>
      <c r="K287" s="22" t="str">
        <f>IF(Dagligt!$E287=K$5,IF(Dagligt!$I287=0,"",Dagligt!$I287),"")</f>
        <v/>
      </c>
      <c r="L287" s="22" t="str">
        <f>IF(Dagligt!$E287=K$5,IF(Dagligt!$H287=0,"",Dagligt!$H287),"")</f>
        <v/>
      </c>
      <c r="M287" s="22" t="str">
        <f>IF(Dagligt!$E287=M$5,IF(Dagligt!$I287=0,"",Dagligt!$I287),"")</f>
        <v/>
      </c>
      <c r="N287" s="22" t="str">
        <f>IF(Dagligt!$E287=M$5,IF(Dagligt!$H287=0,"",Dagligt!$H287),"")</f>
        <v/>
      </c>
      <c r="O287" s="22" t="str">
        <f>IF(Dagligt!$E287=O$5,IF(Dagligt!$I287=0,"",Dagligt!$I287),"")</f>
        <v/>
      </c>
      <c r="P287" s="22" t="str">
        <f>IF(Dagligt!$E287=O$5,IF(Dagligt!$H287=0,"",Dagligt!$H287),"")</f>
        <v/>
      </c>
      <c r="Q287" s="22" t="str">
        <f>IF(Dagligt!$E287=Q$5,IF(Dagligt!$I287=0,"",Dagligt!$I287),"")</f>
        <v/>
      </c>
      <c r="R287" s="22" t="str">
        <f>IF(Dagligt!$E287=Q$5,IF(Dagligt!$H287=0,"",Dagligt!$H287),"")</f>
        <v/>
      </c>
      <c r="S287" s="22" t="str">
        <f>IF(Dagligt!$E287=S$5,IF(Dagligt!$I287=0,"",Dagligt!$I287),"")</f>
        <v/>
      </c>
      <c r="T287" s="22" t="str">
        <f>IF(Dagligt!$E287=S$5,IF(Dagligt!$H287=0,"",Dagligt!$H287),"")</f>
        <v/>
      </c>
      <c r="U287" s="22" t="str">
        <f>IF(Dagligt!$E287=U$5,IF(Dagligt!$I287=0,"",Dagligt!$I287),"")</f>
        <v/>
      </c>
      <c r="V287" s="22" t="str">
        <f>IF(Dagligt!$E287=U$5,IF(Dagligt!$H287=0,"",Dagligt!$H287),"")</f>
        <v/>
      </c>
      <c r="W287" s="22" t="str">
        <f>IF(Dagligt!$E287=W$5,IF(Dagligt!$I287=0,"",Dagligt!$I287),"")</f>
        <v/>
      </c>
      <c r="X287" s="22" t="str">
        <f>IF(Dagligt!$E287=W$5,IF(Dagligt!$H287=0,"",Dagligt!$H287),"")</f>
        <v/>
      </c>
      <c r="Y287" s="22" t="str">
        <f>IF(Dagligt!$E287=Y$5,IF(Dagligt!$I287=0,"",Dagligt!$I287),"")</f>
        <v/>
      </c>
      <c r="Z287" s="22" t="str">
        <f>IF(Dagligt!$E287=Y$5,IF(Dagligt!$H287=0,"",Dagligt!$H287),"")</f>
        <v/>
      </c>
      <c r="AA287" t="str">
        <f>IF(Dagligt!$E287=AA$5,IF(Dagligt!$I287=0,"",Dagligt!$I287),"")</f>
        <v/>
      </c>
      <c r="AB287" t="str">
        <f>IF(Dagligt!$E287=AA$5,IF(Dagligt!$H287=0,"",Dagligt!$H287),"")</f>
        <v/>
      </c>
    </row>
    <row r="288" spans="1:28">
      <c r="A288" s="22" t="str">
        <f>Dagligt!A288 &amp; " " &amp;Dagligt!B288 &amp; " " &amp; Dagligt!C288</f>
        <v xml:space="preserve">  </v>
      </c>
      <c r="B288" s="23" t="str">
        <f>IF(Dagligt!D288=0,"",Dagligt!D288)</f>
        <v/>
      </c>
      <c r="C288" s="22" t="str">
        <f>IF(Dagligt!$E288=C$5,IF(Dagligt!$I288=0,"",Dagligt!$I288),IF(Dagligt!$G288=Dagligt!$AE$6,IF(Dagligt!$H288=0,"",Dagligt!$H288),""))</f>
        <v/>
      </c>
      <c r="D288" s="22" t="str">
        <f>IF(Dagligt!$E288=C$5,IF(Dagligt!$H288=0,"",Dagligt!$H288),IF(Dagligt!$G288=Dagligt!$AE$6,IF(Dagligt!$I288=0,"",Dagligt!$I288),""))</f>
        <v/>
      </c>
      <c r="E288" s="22" t="str">
        <f>IF(Dagligt!$E288=E$5,IF(Dagligt!$I288=0,"",Dagligt!$I288),IF(Dagligt!$G288=Dagligt!$AE$7,IF(Dagligt!$H288=0,"",Dagligt!$H288),""))</f>
        <v/>
      </c>
      <c r="F288" s="22" t="str">
        <f>IF(Dagligt!$E288=E$5,IF(Dagligt!$H288=0,"",Dagligt!$H288),IF(Dagligt!$G288=Dagligt!$AE$7,IF(Dagligt!$I288=0,"",Dagligt!$I288),""))</f>
        <v/>
      </c>
      <c r="G288" s="22" t="str">
        <f>IF(Dagligt!$E288=G$5,IF(Dagligt!$I288=0,"",Dagligt!$I288),IF(Dagligt!$G288=Dagligt!$AE$8,IF(Dagligt!$H288=0,"",Dagligt!$H288),""))</f>
        <v/>
      </c>
      <c r="H288" s="22" t="str">
        <f>IF(Dagligt!$E288=G$5,IF(Dagligt!$H288=0,"",Dagligt!$H288),IF(Dagligt!$G288=Dagligt!$AE$8,IF(Dagligt!$I288=0,"",Dagligt!$I288),""))</f>
        <v/>
      </c>
      <c r="I288" s="22" t="str">
        <f>IF(Dagligt!$E288=I$5,IF(Dagligt!$I288=0,"",Dagligt!$I288),IF(Dagligt!$G288=Dagligt!$AE$9,IF(Dagligt!$H288=0,"",Dagligt!$H288),""))</f>
        <v/>
      </c>
      <c r="J288" s="22" t="str">
        <f>IF(Dagligt!$E288=I$5,IF(Dagligt!$H288=0,"",Dagligt!$H288),IF(Dagligt!$G288=Dagligt!$AE$9,IF(Dagligt!$I288=0,"",Dagligt!$I288),""))</f>
        <v/>
      </c>
      <c r="K288" s="22" t="str">
        <f>IF(Dagligt!$E288=K$5,IF(Dagligt!$I288=0,"",Dagligt!$I288),"")</f>
        <v/>
      </c>
      <c r="L288" s="22" t="str">
        <f>IF(Dagligt!$E288=K$5,IF(Dagligt!$H288=0,"",Dagligt!$H288),"")</f>
        <v/>
      </c>
      <c r="M288" s="22" t="str">
        <f>IF(Dagligt!$E288=M$5,IF(Dagligt!$I288=0,"",Dagligt!$I288),"")</f>
        <v/>
      </c>
      <c r="N288" s="22" t="str">
        <f>IF(Dagligt!$E288=M$5,IF(Dagligt!$H288=0,"",Dagligt!$H288),"")</f>
        <v/>
      </c>
      <c r="O288" s="22" t="str">
        <f>IF(Dagligt!$E288=O$5,IF(Dagligt!$I288=0,"",Dagligt!$I288),"")</f>
        <v/>
      </c>
      <c r="P288" s="22" t="str">
        <f>IF(Dagligt!$E288=O$5,IF(Dagligt!$H288=0,"",Dagligt!$H288),"")</f>
        <v/>
      </c>
      <c r="Q288" s="22" t="str">
        <f>IF(Dagligt!$E288=Q$5,IF(Dagligt!$I288=0,"",Dagligt!$I288),"")</f>
        <v/>
      </c>
      <c r="R288" s="22" t="str">
        <f>IF(Dagligt!$E288=Q$5,IF(Dagligt!$H288=0,"",Dagligt!$H288),"")</f>
        <v/>
      </c>
      <c r="S288" s="22" t="str">
        <f>IF(Dagligt!$E288=S$5,IF(Dagligt!$I288=0,"",Dagligt!$I288),"")</f>
        <v/>
      </c>
      <c r="T288" s="22" t="str">
        <f>IF(Dagligt!$E288=S$5,IF(Dagligt!$H288=0,"",Dagligt!$H288),"")</f>
        <v/>
      </c>
      <c r="U288" s="22" t="str">
        <f>IF(Dagligt!$E288=U$5,IF(Dagligt!$I288=0,"",Dagligt!$I288),"")</f>
        <v/>
      </c>
      <c r="V288" s="22" t="str">
        <f>IF(Dagligt!$E288=U$5,IF(Dagligt!$H288=0,"",Dagligt!$H288),"")</f>
        <v/>
      </c>
      <c r="W288" s="22" t="str">
        <f>IF(Dagligt!$E288=W$5,IF(Dagligt!$I288=0,"",Dagligt!$I288),"")</f>
        <v/>
      </c>
      <c r="X288" s="22" t="str">
        <f>IF(Dagligt!$E288=W$5,IF(Dagligt!$H288=0,"",Dagligt!$H288),"")</f>
        <v/>
      </c>
      <c r="Y288" s="22" t="str">
        <f>IF(Dagligt!$E288=Y$5,IF(Dagligt!$I288=0,"",Dagligt!$I288),"")</f>
        <v/>
      </c>
      <c r="Z288" s="22" t="str">
        <f>IF(Dagligt!$E288=Y$5,IF(Dagligt!$H288=0,"",Dagligt!$H288),"")</f>
        <v/>
      </c>
      <c r="AA288" t="str">
        <f>IF(Dagligt!$E288=AA$5,IF(Dagligt!$I288=0,"",Dagligt!$I288),"")</f>
        <v/>
      </c>
      <c r="AB288" t="str">
        <f>IF(Dagligt!$E288=AA$5,IF(Dagligt!$H288=0,"",Dagligt!$H288),"")</f>
        <v/>
      </c>
    </row>
    <row r="289" spans="1:28">
      <c r="A289" s="22" t="str">
        <f>Dagligt!A289 &amp; " " &amp;Dagligt!B289 &amp; " " &amp; Dagligt!C289</f>
        <v xml:space="preserve">  </v>
      </c>
      <c r="B289" s="23" t="str">
        <f>IF(Dagligt!D289=0,"",Dagligt!D289)</f>
        <v/>
      </c>
      <c r="C289" s="22" t="str">
        <f>IF(Dagligt!$E289=C$5,IF(Dagligt!$I289=0,"",Dagligt!$I289),IF(Dagligt!$G289=Dagligt!$AE$6,IF(Dagligt!$H289=0,"",Dagligt!$H289),""))</f>
        <v/>
      </c>
      <c r="D289" s="22" t="str">
        <f>IF(Dagligt!$E289=C$5,IF(Dagligt!$H289=0,"",Dagligt!$H289),IF(Dagligt!$G289=Dagligt!$AE$6,IF(Dagligt!$I289=0,"",Dagligt!$I289),""))</f>
        <v/>
      </c>
      <c r="E289" s="22" t="str">
        <f>IF(Dagligt!$E289=E$5,IF(Dagligt!$I289=0,"",Dagligt!$I289),IF(Dagligt!$G289=Dagligt!$AE$7,IF(Dagligt!$H289=0,"",Dagligt!$H289),""))</f>
        <v/>
      </c>
      <c r="F289" s="22" t="str">
        <f>IF(Dagligt!$E289=E$5,IF(Dagligt!$H289=0,"",Dagligt!$H289),IF(Dagligt!$G289=Dagligt!$AE$7,IF(Dagligt!$I289=0,"",Dagligt!$I289),""))</f>
        <v/>
      </c>
      <c r="G289" s="22" t="str">
        <f>IF(Dagligt!$E289=G$5,IF(Dagligt!$I289=0,"",Dagligt!$I289),IF(Dagligt!$G289=Dagligt!$AE$8,IF(Dagligt!$H289=0,"",Dagligt!$H289),""))</f>
        <v/>
      </c>
      <c r="H289" s="22" t="str">
        <f>IF(Dagligt!$E289=G$5,IF(Dagligt!$H289=0,"",Dagligt!$H289),IF(Dagligt!$G289=Dagligt!$AE$8,IF(Dagligt!$I289=0,"",Dagligt!$I289),""))</f>
        <v/>
      </c>
      <c r="I289" s="22" t="str">
        <f>IF(Dagligt!$E289=I$5,IF(Dagligt!$I289=0,"",Dagligt!$I289),IF(Dagligt!$G289=Dagligt!$AE$9,IF(Dagligt!$H289=0,"",Dagligt!$H289),""))</f>
        <v/>
      </c>
      <c r="J289" s="22" t="str">
        <f>IF(Dagligt!$E289=I$5,IF(Dagligt!$H289=0,"",Dagligt!$H289),IF(Dagligt!$G289=Dagligt!$AE$9,IF(Dagligt!$I289=0,"",Dagligt!$I289),""))</f>
        <v/>
      </c>
      <c r="K289" s="22" t="str">
        <f>IF(Dagligt!$E289=K$5,IF(Dagligt!$I289=0,"",Dagligt!$I289),"")</f>
        <v/>
      </c>
      <c r="L289" s="22" t="str">
        <f>IF(Dagligt!$E289=K$5,IF(Dagligt!$H289=0,"",Dagligt!$H289),"")</f>
        <v/>
      </c>
      <c r="M289" s="22" t="str">
        <f>IF(Dagligt!$E289=M$5,IF(Dagligt!$I289=0,"",Dagligt!$I289),"")</f>
        <v/>
      </c>
      <c r="N289" s="22" t="str">
        <f>IF(Dagligt!$E289=M$5,IF(Dagligt!$H289=0,"",Dagligt!$H289),"")</f>
        <v/>
      </c>
      <c r="O289" s="22" t="str">
        <f>IF(Dagligt!$E289=O$5,IF(Dagligt!$I289=0,"",Dagligt!$I289),"")</f>
        <v/>
      </c>
      <c r="P289" s="22" t="str">
        <f>IF(Dagligt!$E289=O$5,IF(Dagligt!$H289=0,"",Dagligt!$H289),"")</f>
        <v/>
      </c>
      <c r="Q289" s="22" t="str">
        <f>IF(Dagligt!$E289=Q$5,IF(Dagligt!$I289=0,"",Dagligt!$I289),"")</f>
        <v/>
      </c>
      <c r="R289" s="22" t="str">
        <f>IF(Dagligt!$E289=Q$5,IF(Dagligt!$H289=0,"",Dagligt!$H289),"")</f>
        <v/>
      </c>
      <c r="S289" s="22" t="str">
        <f>IF(Dagligt!$E289=S$5,IF(Dagligt!$I289=0,"",Dagligt!$I289),"")</f>
        <v/>
      </c>
      <c r="T289" s="22" t="str">
        <f>IF(Dagligt!$E289=S$5,IF(Dagligt!$H289=0,"",Dagligt!$H289),"")</f>
        <v/>
      </c>
      <c r="U289" s="22" t="str">
        <f>IF(Dagligt!$E289=U$5,IF(Dagligt!$I289=0,"",Dagligt!$I289),"")</f>
        <v/>
      </c>
      <c r="V289" s="22" t="str">
        <f>IF(Dagligt!$E289=U$5,IF(Dagligt!$H289=0,"",Dagligt!$H289),"")</f>
        <v/>
      </c>
      <c r="W289" s="22" t="str">
        <f>IF(Dagligt!$E289=W$5,IF(Dagligt!$I289=0,"",Dagligt!$I289),"")</f>
        <v/>
      </c>
      <c r="X289" s="22" t="str">
        <f>IF(Dagligt!$E289=W$5,IF(Dagligt!$H289=0,"",Dagligt!$H289),"")</f>
        <v/>
      </c>
      <c r="Y289" s="22" t="str">
        <f>IF(Dagligt!$E289=Y$5,IF(Dagligt!$I289=0,"",Dagligt!$I289),"")</f>
        <v/>
      </c>
      <c r="Z289" s="22" t="str">
        <f>IF(Dagligt!$E289=Y$5,IF(Dagligt!$H289=0,"",Dagligt!$H289),"")</f>
        <v/>
      </c>
      <c r="AA289" t="str">
        <f>IF(Dagligt!$E289=AA$5,IF(Dagligt!$I289=0,"",Dagligt!$I289),"")</f>
        <v/>
      </c>
      <c r="AB289" t="str">
        <f>IF(Dagligt!$E289=AA$5,IF(Dagligt!$H289=0,"",Dagligt!$H289),"")</f>
        <v/>
      </c>
    </row>
    <row r="290" spans="1:28">
      <c r="A290" s="22" t="str">
        <f>Dagligt!A290 &amp; " " &amp;Dagligt!B290 &amp; " " &amp; Dagligt!C290</f>
        <v xml:space="preserve">  </v>
      </c>
      <c r="B290" s="23" t="str">
        <f>IF(Dagligt!D290=0,"",Dagligt!D290)</f>
        <v/>
      </c>
      <c r="C290" s="22" t="str">
        <f>IF(Dagligt!$E290=C$5,IF(Dagligt!$I290=0,"",Dagligt!$I290),IF(Dagligt!$G290=Dagligt!$AE$6,IF(Dagligt!$H290=0,"",Dagligt!$H290),""))</f>
        <v/>
      </c>
      <c r="D290" s="22" t="str">
        <f>IF(Dagligt!$E290=C$5,IF(Dagligt!$H290=0,"",Dagligt!$H290),IF(Dagligt!$G290=Dagligt!$AE$6,IF(Dagligt!$I290=0,"",Dagligt!$I290),""))</f>
        <v/>
      </c>
      <c r="E290" s="22" t="str">
        <f>IF(Dagligt!$E290=E$5,IF(Dagligt!$I290=0,"",Dagligt!$I290),IF(Dagligt!$G290=Dagligt!$AE$7,IF(Dagligt!$H290=0,"",Dagligt!$H290),""))</f>
        <v/>
      </c>
      <c r="F290" s="22" t="str">
        <f>IF(Dagligt!$E290=E$5,IF(Dagligt!$H290=0,"",Dagligt!$H290),IF(Dagligt!$G290=Dagligt!$AE$7,IF(Dagligt!$I290=0,"",Dagligt!$I290),""))</f>
        <v/>
      </c>
      <c r="G290" s="22" t="str">
        <f>IF(Dagligt!$E290=G$5,IF(Dagligt!$I290=0,"",Dagligt!$I290),IF(Dagligt!$G290=Dagligt!$AE$8,IF(Dagligt!$H290=0,"",Dagligt!$H290),""))</f>
        <v/>
      </c>
      <c r="H290" s="22" t="str">
        <f>IF(Dagligt!$E290=G$5,IF(Dagligt!$H290=0,"",Dagligt!$H290),IF(Dagligt!$G290=Dagligt!$AE$8,IF(Dagligt!$I290=0,"",Dagligt!$I290),""))</f>
        <v/>
      </c>
      <c r="I290" s="22" t="str">
        <f>IF(Dagligt!$E290=I$5,IF(Dagligt!$I290=0,"",Dagligt!$I290),IF(Dagligt!$G290=Dagligt!$AE$9,IF(Dagligt!$H290=0,"",Dagligt!$H290),""))</f>
        <v/>
      </c>
      <c r="J290" s="22" t="str">
        <f>IF(Dagligt!$E290=I$5,IF(Dagligt!$H290=0,"",Dagligt!$H290),IF(Dagligt!$G290=Dagligt!$AE$9,IF(Dagligt!$I290=0,"",Dagligt!$I290),""))</f>
        <v/>
      </c>
      <c r="K290" s="22" t="str">
        <f>IF(Dagligt!$E290=K$5,IF(Dagligt!$I290=0,"",Dagligt!$I290),"")</f>
        <v/>
      </c>
      <c r="L290" s="22" t="str">
        <f>IF(Dagligt!$E290=K$5,IF(Dagligt!$H290=0,"",Dagligt!$H290),"")</f>
        <v/>
      </c>
      <c r="M290" s="22" t="str">
        <f>IF(Dagligt!$E290=M$5,IF(Dagligt!$I290=0,"",Dagligt!$I290),"")</f>
        <v/>
      </c>
      <c r="N290" s="22" t="str">
        <f>IF(Dagligt!$E290=M$5,IF(Dagligt!$H290=0,"",Dagligt!$H290),"")</f>
        <v/>
      </c>
      <c r="O290" s="22" t="str">
        <f>IF(Dagligt!$E290=O$5,IF(Dagligt!$I290=0,"",Dagligt!$I290),"")</f>
        <v/>
      </c>
      <c r="P290" s="22" t="str">
        <f>IF(Dagligt!$E290=O$5,IF(Dagligt!$H290=0,"",Dagligt!$H290),"")</f>
        <v/>
      </c>
      <c r="Q290" s="22" t="str">
        <f>IF(Dagligt!$E290=Q$5,IF(Dagligt!$I290=0,"",Dagligt!$I290),"")</f>
        <v/>
      </c>
      <c r="R290" s="22" t="str">
        <f>IF(Dagligt!$E290=Q$5,IF(Dagligt!$H290=0,"",Dagligt!$H290),"")</f>
        <v/>
      </c>
      <c r="S290" s="22" t="str">
        <f>IF(Dagligt!$E290=S$5,IF(Dagligt!$I290=0,"",Dagligt!$I290),"")</f>
        <v/>
      </c>
      <c r="T290" s="22" t="str">
        <f>IF(Dagligt!$E290=S$5,IF(Dagligt!$H290=0,"",Dagligt!$H290),"")</f>
        <v/>
      </c>
      <c r="U290" s="22" t="str">
        <f>IF(Dagligt!$E290=U$5,IF(Dagligt!$I290=0,"",Dagligt!$I290),"")</f>
        <v/>
      </c>
      <c r="V290" s="22" t="str">
        <f>IF(Dagligt!$E290=U$5,IF(Dagligt!$H290=0,"",Dagligt!$H290),"")</f>
        <v/>
      </c>
      <c r="W290" s="22" t="str">
        <f>IF(Dagligt!$E290=W$5,IF(Dagligt!$I290=0,"",Dagligt!$I290),"")</f>
        <v/>
      </c>
      <c r="X290" s="22" t="str">
        <f>IF(Dagligt!$E290=W$5,IF(Dagligt!$H290=0,"",Dagligt!$H290),"")</f>
        <v/>
      </c>
      <c r="Y290" s="22" t="str">
        <f>IF(Dagligt!$E290=Y$5,IF(Dagligt!$I290=0,"",Dagligt!$I290),"")</f>
        <v/>
      </c>
      <c r="Z290" s="22" t="str">
        <f>IF(Dagligt!$E290=Y$5,IF(Dagligt!$H290=0,"",Dagligt!$H290),"")</f>
        <v/>
      </c>
      <c r="AA290" t="str">
        <f>IF(Dagligt!$E290=AA$5,IF(Dagligt!$I290=0,"",Dagligt!$I290),"")</f>
        <v/>
      </c>
      <c r="AB290" t="str">
        <f>IF(Dagligt!$E290=AA$5,IF(Dagligt!$H290=0,"",Dagligt!$H290),"")</f>
        <v/>
      </c>
    </row>
    <row r="291" spans="1:28">
      <c r="A291" s="22" t="str">
        <f>Dagligt!A291 &amp; " " &amp;Dagligt!B291 &amp; " " &amp; Dagligt!C291</f>
        <v xml:space="preserve">  </v>
      </c>
      <c r="B291" s="23" t="str">
        <f>IF(Dagligt!D291=0,"",Dagligt!D291)</f>
        <v/>
      </c>
      <c r="C291" s="22" t="str">
        <f>IF(Dagligt!$E291=C$5,IF(Dagligt!$I291=0,"",Dagligt!$I291),IF(Dagligt!$G291=Dagligt!$AE$6,IF(Dagligt!$H291=0,"",Dagligt!$H291),""))</f>
        <v/>
      </c>
      <c r="D291" s="22" t="str">
        <f>IF(Dagligt!$E291=C$5,IF(Dagligt!$H291=0,"",Dagligt!$H291),IF(Dagligt!$G291=Dagligt!$AE$6,IF(Dagligt!$I291=0,"",Dagligt!$I291),""))</f>
        <v/>
      </c>
      <c r="E291" s="22" t="str">
        <f>IF(Dagligt!$E291=E$5,IF(Dagligt!$I291=0,"",Dagligt!$I291),IF(Dagligt!$G291=Dagligt!$AE$7,IF(Dagligt!$H291=0,"",Dagligt!$H291),""))</f>
        <v/>
      </c>
      <c r="F291" s="22" t="str">
        <f>IF(Dagligt!$E291=E$5,IF(Dagligt!$H291=0,"",Dagligt!$H291),IF(Dagligt!$G291=Dagligt!$AE$7,IF(Dagligt!$I291=0,"",Dagligt!$I291),""))</f>
        <v/>
      </c>
      <c r="G291" s="22" t="str">
        <f>IF(Dagligt!$E291=G$5,IF(Dagligt!$I291=0,"",Dagligt!$I291),IF(Dagligt!$G291=Dagligt!$AE$8,IF(Dagligt!$H291=0,"",Dagligt!$H291),""))</f>
        <v/>
      </c>
      <c r="H291" s="22" t="str">
        <f>IF(Dagligt!$E291=G$5,IF(Dagligt!$H291=0,"",Dagligt!$H291),IF(Dagligt!$G291=Dagligt!$AE$8,IF(Dagligt!$I291=0,"",Dagligt!$I291),""))</f>
        <v/>
      </c>
      <c r="I291" s="22" t="str">
        <f>IF(Dagligt!$E291=I$5,IF(Dagligt!$I291=0,"",Dagligt!$I291),IF(Dagligt!$G291=Dagligt!$AE$9,IF(Dagligt!$H291=0,"",Dagligt!$H291),""))</f>
        <v/>
      </c>
      <c r="J291" s="22" t="str">
        <f>IF(Dagligt!$E291=I$5,IF(Dagligt!$H291=0,"",Dagligt!$H291),IF(Dagligt!$G291=Dagligt!$AE$9,IF(Dagligt!$I291=0,"",Dagligt!$I291),""))</f>
        <v/>
      </c>
      <c r="K291" s="22" t="str">
        <f>IF(Dagligt!$E291=K$5,IF(Dagligt!$I291=0,"",Dagligt!$I291),"")</f>
        <v/>
      </c>
      <c r="L291" s="22" t="str">
        <f>IF(Dagligt!$E291=K$5,IF(Dagligt!$H291=0,"",Dagligt!$H291),"")</f>
        <v/>
      </c>
      <c r="M291" s="22" t="str">
        <f>IF(Dagligt!$E291=M$5,IF(Dagligt!$I291=0,"",Dagligt!$I291),"")</f>
        <v/>
      </c>
      <c r="N291" s="22" t="str">
        <f>IF(Dagligt!$E291=M$5,IF(Dagligt!$H291=0,"",Dagligt!$H291),"")</f>
        <v/>
      </c>
      <c r="O291" s="22" t="str">
        <f>IF(Dagligt!$E291=O$5,IF(Dagligt!$I291=0,"",Dagligt!$I291),"")</f>
        <v/>
      </c>
      <c r="P291" s="22" t="str">
        <f>IF(Dagligt!$E291=O$5,IF(Dagligt!$H291=0,"",Dagligt!$H291),"")</f>
        <v/>
      </c>
      <c r="Q291" s="22" t="str">
        <f>IF(Dagligt!$E291=Q$5,IF(Dagligt!$I291=0,"",Dagligt!$I291),"")</f>
        <v/>
      </c>
      <c r="R291" s="22" t="str">
        <f>IF(Dagligt!$E291=Q$5,IF(Dagligt!$H291=0,"",Dagligt!$H291),"")</f>
        <v/>
      </c>
      <c r="S291" s="22" t="str">
        <f>IF(Dagligt!$E291=S$5,IF(Dagligt!$I291=0,"",Dagligt!$I291),"")</f>
        <v/>
      </c>
      <c r="T291" s="22" t="str">
        <f>IF(Dagligt!$E291=S$5,IF(Dagligt!$H291=0,"",Dagligt!$H291),"")</f>
        <v/>
      </c>
      <c r="U291" s="22" t="str">
        <f>IF(Dagligt!$E291=U$5,IF(Dagligt!$I291=0,"",Dagligt!$I291),"")</f>
        <v/>
      </c>
      <c r="V291" s="22" t="str">
        <f>IF(Dagligt!$E291=U$5,IF(Dagligt!$H291=0,"",Dagligt!$H291),"")</f>
        <v/>
      </c>
      <c r="W291" s="22" t="str">
        <f>IF(Dagligt!$E291=W$5,IF(Dagligt!$I291=0,"",Dagligt!$I291),"")</f>
        <v/>
      </c>
      <c r="X291" s="22" t="str">
        <f>IF(Dagligt!$E291=W$5,IF(Dagligt!$H291=0,"",Dagligt!$H291),"")</f>
        <v/>
      </c>
      <c r="Y291" s="22" t="str">
        <f>IF(Dagligt!$E291=Y$5,IF(Dagligt!$I291=0,"",Dagligt!$I291),"")</f>
        <v/>
      </c>
      <c r="Z291" s="22" t="str">
        <f>IF(Dagligt!$E291=Y$5,IF(Dagligt!$H291=0,"",Dagligt!$H291),"")</f>
        <v/>
      </c>
      <c r="AA291" t="str">
        <f>IF(Dagligt!$E291=AA$5,IF(Dagligt!$I291=0,"",Dagligt!$I291),"")</f>
        <v/>
      </c>
      <c r="AB291" t="str">
        <f>IF(Dagligt!$E291=AA$5,IF(Dagligt!$H291=0,"",Dagligt!$H291),"")</f>
        <v/>
      </c>
    </row>
    <row r="292" spans="1:28">
      <c r="A292" s="22" t="str">
        <f>Dagligt!A292 &amp; " " &amp;Dagligt!B292 &amp; " " &amp; Dagligt!C292</f>
        <v xml:space="preserve">  </v>
      </c>
      <c r="B292" s="23" t="str">
        <f>IF(Dagligt!D292=0,"",Dagligt!D292)</f>
        <v/>
      </c>
      <c r="C292" s="22" t="str">
        <f>IF(Dagligt!$E292=C$5,IF(Dagligt!$I292=0,"",Dagligt!$I292),IF(Dagligt!$G292=Dagligt!$AE$6,IF(Dagligt!$H292=0,"",Dagligt!$H292),""))</f>
        <v/>
      </c>
      <c r="D292" s="22" t="str">
        <f>IF(Dagligt!$E292=C$5,IF(Dagligt!$H292=0,"",Dagligt!$H292),IF(Dagligt!$G292=Dagligt!$AE$6,IF(Dagligt!$I292=0,"",Dagligt!$I292),""))</f>
        <v/>
      </c>
      <c r="E292" s="22" t="str">
        <f>IF(Dagligt!$E292=E$5,IF(Dagligt!$I292=0,"",Dagligt!$I292),IF(Dagligt!$G292=Dagligt!$AE$7,IF(Dagligt!$H292=0,"",Dagligt!$H292),""))</f>
        <v/>
      </c>
      <c r="F292" s="22" t="str">
        <f>IF(Dagligt!$E292=E$5,IF(Dagligt!$H292=0,"",Dagligt!$H292),IF(Dagligt!$G292=Dagligt!$AE$7,IF(Dagligt!$I292=0,"",Dagligt!$I292),""))</f>
        <v/>
      </c>
      <c r="G292" s="22" t="str">
        <f>IF(Dagligt!$E292=G$5,IF(Dagligt!$I292=0,"",Dagligt!$I292),IF(Dagligt!$G292=Dagligt!$AE$8,IF(Dagligt!$H292=0,"",Dagligt!$H292),""))</f>
        <v/>
      </c>
      <c r="H292" s="22" t="str">
        <f>IF(Dagligt!$E292=G$5,IF(Dagligt!$H292=0,"",Dagligt!$H292),IF(Dagligt!$G292=Dagligt!$AE$8,IF(Dagligt!$I292=0,"",Dagligt!$I292),""))</f>
        <v/>
      </c>
      <c r="I292" s="22" t="str">
        <f>IF(Dagligt!$E292=I$5,IF(Dagligt!$I292=0,"",Dagligt!$I292),IF(Dagligt!$G292=Dagligt!$AE$9,IF(Dagligt!$H292=0,"",Dagligt!$H292),""))</f>
        <v/>
      </c>
      <c r="J292" s="22" t="str">
        <f>IF(Dagligt!$E292=I$5,IF(Dagligt!$H292=0,"",Dagligt!$H292),IF(Dagligt!$G292=Dagligt!$AE$9,IF(Dagligt!$I292=0,"",Dagligt!$I292),""))</f>
        <v/>
      </c>
      <c r="K292" s="22" t="str">
        <f>IF(Dagligt!$E292=K$5,IF(Dagligt!$I292=0,"",Dagligt!$I292),"")</f>
        <v/>
      </c>
      <c r="L292" s="22" t="str">
        <f>IF(Dagligt!$E292=K$5,IF(Dagligt!$H292=0,"",Dagligt!$H292),"")</f>
        <v/>
      </c>
      <c r="M292" s="22" t="str">
        <f>IF(Dagligt!$E292=M$5,IF(Dagligt!$I292=0,"",Dagligt!$I292),"")</f>
        <v/>
      </c>
      <c r="N292" s="22" t="str">
        <f>IF(Dagligt!$E292=M$5,IF(Dagligt!$H292=0,"",Dagligt!$H292),"")</f>
        <v/>
      </c>
      <c r="O292" s="22" t="str">
        <f>IF(Dagligt!$E292=O$5,IF(Dagligt!$I292=0,"",Dagligt!$I292),"")</f>
        <v/>
      </c>
      <c r="P292" s="22" t="str">
        <f>IF(Dagligt!$E292=O$5,IF(Dagligt!$H292=0,"",Dagligt!$H292),"")</f>
        <v/>
      </c>
      <c r="Q292" s="22" t="str">
        <f>IF(Dagligt!$E292=Q$5,IF(Dagligt!$I292=0,"",Dagligt!$I292),"")</f>
        <v/>
      </c>
      <c r="R292" s="22" t="str">
        <f>IF(Dagligt!$E292=Q$5,IF(Dagligt!$H292=0,"",Dagligt!$H292),"")</f>
        <v/>
      </c>
      <c r="S292" s="22" t="str">
        <f>IF(Dagligt!$E292=S$5,IF(Dagligt!$I292=0,"",Dagligt!$I292),"")</f>
        <v/>
      </c>
      <c r="T292" s="22" t="str">
        <f>IF(Dagligt!$E292=S$5,IF(Dagligt!$H292=0,"",Dagligt!$H292),"")</f>
        <v/>
      </c>
      <c r="U292" s="22" t="str">
        <f>IF(Dagligt!$E292=U$5,IF(Dagligt!$I292=0,"",Dagligt!$I292),"")</f>
        <v/>
      </c>
      <c r="V292" s="22" t="str">
        <f>IF(Dagligt!$E292=U$5,IF(Dagligt!$H292=0,"",Dagligt!$H292),"")</f>
        <v/>
      </c>
      <c r="W292" s="22" t="str">
        <f>IF(Dagligt!$E292=W$5,IF(Dagligt!$I292=0,"",Dagligt!$I292),"")</f>
        <v/>
      </c>
      <c r="X292" s="22" t="str">
        <f>IF(Dagligt!$E292=W$5,IF(Dagligt!$H292=0,"",Dagligt!$H292),"")</f>
        <v/>
      </c>
      <c r="Y292" s="22" t="str">
        <f>IF(Dagligt!$E292=Y$5,IF(Dagligt!$I292=0,"",Dagligt!$I292),"")</f>
        <v/>
      </c>
      <c r="Z292" s="22" t="str">
        <f>IF(Dagligt!$E292=Y$5,IF(Dagligt!$H292=0,"",Dagligt!$H292),"")</f>
        <v/>
      </c>
      <c r="AA292" t="str">
        <f>IF(Dagligt!$E292=AA$5,IF(Dagligt!$I292=0,"",Dagligt!$I292),"")</f>
        <v/>
      </c>
      <c r="AB292" t="str">
        <f>IF(Dagligt!$E292=AA$5,IF(Dagligt!$H292=0,"",Dagligt!$H292),"")</f>
        <v/>
      </c>
    </row>
    <row r="293" spans="1:28">
      <c r="A293" s="22" t="str">
        <f>Dagligt!A293 &amp; " " &amp;Dagligt!B293 &amp; " " &amp; Dagligt!C293</f>
        <v xml:space="preserve">  </v>
      </c>
      <c r="B293" s="23" t="str">
        <f>IF(Dagligt!D293=0,"",Dagligt!D293)</f>
        <v/>
      </c>
      <c r="C293" s="22" t="str">
        <f>IF(Dagligt!$E293=C$5,IF(Dagligt!$I293=0,"",Dagligt!$I293),IF(Dagligt!$G293=Dagligt!$AE$6,IF(Dagligt!$H293=0,"",Dagligt!$H293),""))</f>
        <v/>
      </c>
      <c r="D293" s="22" t="str">
        <f>IF(Dagligt!$E293=C$5,IF(Dagligt!$H293=0,"",Dagligt!$H293),IF(Dagligt!$G293=Dagligt!$AE$6,IF(Dagligt!$I293=0,"",Dagligt!$I293),""))</f>
        <v/>
      </c>
      <c r="E293" s="22" t="str">
        <f>IF(Dagligt!$E293=E$5,IF(Dagligt!$I293=0,"",Dagligt!$I293),IF(Dagligt!$G293=Dagligt!$AE$7,IF(Dagligt!$H293=0,"",Dagligt!$H293),""))</f>
        <v/>
      </c>
      <c r="F293" s="22" t="str">
        <f>IF(Dagligt!$E293=E$5,IF(Dagligt!$H293=0,"",Dagligt!$H293),IF(Dagligt!$G293=Dagligt!$AE$7,IF(Dagligt!$I293=0,"",Dagligt!$I293),""))</f>
        <v/>
      </c>
      <c r="G293" s="22" t="str">
        <f>IF(Dagligt!$E293=G$5,IF(Dagligt!$I293=0,"",Dagligt!$I293),IF(Dagligt!$G293=Dagligt!$AE$8,IF(Dagligt!$H293=0,"",Dagligt!$H293),""))</f>
        <v/>
      </c>
      <c r="H293" s="22" t="str">
        <f>IF(Dagligt!$E293=G$5,IF(Dagligt!$H293=0,"",Dagligt!$H293),IF(Dagligt!$G293=Dagligt!$AE$8,IF(Dagligt!$I293=0,"",Dagligt!$I293),""))</f>
        <v/>
      </c>
      <c r="I293" s="22" t="str">
        <f>IF(Dagligt!$E293=I$5,IF(Dagligt!$I293=0,"",Dagligt!$I293),IF(Dagligt!$G293=Dagligt!$AE$9,IF(Dagligt!$H293=0,"",Dagligt!$H293),""))</f>
        <v/>
      </c>
      <c r="J293" s="22" t="str">
        <f>IF(Dagligt!$E293=I$5,IF(Dagligt!$H293=0,"",Dagligt!$H293),IF(Dagligt!$G293=Dagligt!$AE$9,IF(Dagligt!$I293=0,"",Dagligt!$I293),""))</f>
        <v/>
      </c>
      <c r="K293" s="22" t="str">
        <f>IF(Dagligt!$E293=K$5,IF(Dagligt!$I293=0,"",Dagligt!$I293),"")</f>
        <v/>
      </c>
      <c r="L293" s="22" t="str">
        <f>IF(Dagligt!$E293=K$5,IF(Dagligt!$H293=0,"",Dagligt!$H293),"")</f>
        <v/>
      </c>
      <c r="M293" s="22" t="str">
        <f>IF(Dagligt!$E293=M$5,IF(Dagligt!$I293=0,"",Dagligt!$I293),"")</f>
        <v/>
      </c>
      <c r="N293" s="22" t="str">
        <f>IF(Dagligt!$E293=M$5,IF(Dagligt!$H293=0,"",Dagligt!$H293),"")</f>
        <v/>
      </c>
      <c r="O293" s="22" t="str">
        <f>IF(Dagligt!$E293=O$5,IF(Dagligt!$I293=0,"",Dagligt!$I293),"")</f>
        <v/>
      </c>
      <c r="P293" s="22" t="str">
        <f>IF(Dagligt!$E293=O$5,IF(Dagligt!$H293=0,"",Dagligt!$H293),"")</f>
        <v/>
      </c>
      <c r="Q293" s="22" t="str">
        <f>IF(Dagligt!$E293=Q$5,IF(Dagligt!$I293=0,"",Dagligt!$I293),"")</f>
        <v/>
      </c>
      <c r="R293" s="22" t="str">
        <f>IF(Dagligt!$E293=Q$5,IF(Dagligt!$H293=0,"",Dagligt!$H293),"")</f>
        <v/>
      </c>
      <c r="S293" s="22" t="str">
        <f>IF(Dagligt!$E293=S$5,IF(Dagligt!$I293=0,"",Dagligt!$I293),"")</f>
        <v/>
      </c>
      <c r="T293" s="22" t="str">
        <f>IF(Dagligt!$E293=S$5,IF(Dagligt!$H293=0,"",Dagligt!$H293),"")</f>
        <v/>
      </c>
      <c r="U293" s="22" t="str">
        <f>IF(Dagligt!$E293=U$5,IF(Dagligt!$I293=0,"",Dagligt!$I293),"")</f>
        <v/>
      </c>
      <c r="V293" s="22" t="str">
        <f>IF(Dagligt!$E293=U$5,IF(Dagligt!$H293=0,"",Dagligt!$H293),"")</f>
        <v/>
      </c>
      <c r="W293" s="22" t="str">
        <f>IF(Dagligt!$E293=W$5,IF(Dagligt!$I293=0,"",Dagligt!$I293),"")</f>
        <v/>
      </c>
      <c r="X293" s="22" t="str">
        <f>IF(Dagligt!$E293=W$5,IF(Dagligt!$H293=0,"",Dagligt!$H293),"")</f>
        <v/>
      </c>
      <c r="Y293" s="22" t="str">
        <f>IF(Dagligt!$E293=Y$5,IF(Dagligt!$I293=0,"",Dagligt!$I293),"")</f>
        <v/>
      </c>
      <c r="Z293" s="22" t="str">
        <f>IF(Dagligt!$E293=Y$5,IF(Dagligt!$H293=0,"",Dagligt!$H293),"")</f>
        <v/>
      </c>
      <c r="AA293" t="str">
        <f>IF(Dagligt!$E293=AA$5,IF(Dagligt!$I293=0,"",Dagligt!$I293),"")</f>
        <v/>
      </c>
      <c r="AB293" t="str">
        <f>IF(Dagligt!$E293=AA$5,IF(Dagligt!$H293=0,"",Dagligt!$H293),"")</f>
        <v/>
      </c>
    </row>
    <row r="294" spans="1:28">
      <c r="A294" s="22" t="str">
        <f>Dagligt!A294 &amp; " " &amp;Dagligt!B294 &amp; " " &amp; Dagligt!C294</f>
        <v xml:space="preserve">  </v>
      </c>
      <c r="B294" s="23" t="str">
        <f>IF(Dagligt!D294=0,"",Dagligt!D294)</f>
        <v/>
      </c>
      <c r="C294" s="22" t="str">
        <f>IF(Dagligt!$E294=C$5,IF(Dagligt!$I294=0,"",Dagligt!$I294),IF(Dagligt!$G294=Dagligt!$AE$6,IF(Dagligt!$H294=0,"",Dagligt!$H294),""))</f>
        <v/>
      </c>
      <c r="D294" s="22" t="str">
        <f>IF(Dagligt!$E294=C$5,IF(Dagligt!$H294=0,"",Dagligt!$H294),IF(Dagligt!$G294=Dagligt!$AE$6,IF(Dagligt!$I294=0,"",Dagligt!$I294),""))</f>
        <v/>
      </c>
      <c r="E294" s="22" t="str">
        <f>IF(Dagligt!$E294=E$5,IF(Dagligt!$I294=0,"",Dagligt!$I294),IF(Dagligt!$G294=Dagligt!$AE$7,IF(Dagligt!$H294=0,"",Dagligt!$H294),""))</f>
        <v/>
      </c>
      <c r="F294" s="22" t="str">
        <f>IF(Dagligt!$E294=E$5,IF(Dagligt!$H294=0,"",Dagligt!$H294),IF(Dagligt!$G294=Dagligt!$AE$7,IF(Dagligt!$I294=0,"",Dagligt!$I294),""))</f>
        <v/>
      </c>
      <c r="G294" s="22" t="str">
        <f>IF(Dagligt!$E294=G$5,IF(Dagligt!$I294=0,"",Dagligt!$I294),IF(Dagligt!$G294=Dagligt!$AE$8,IF(Dagligt!$H294=0,"",Dagligt!$H294),""))</f>
        <v/>
      </c>
      <c r="H294" s="22" t="str">
        <f>IF(Dagligt!$E294=G$5,IF(Dagligt!$H294=0,"",Dagligt!$H294),IF(Dagligt!$G294=Dagligt!$AE$8,IF(Dagligt!$I294=0,"",Dagligt!$I294),""))</f>
        <v/>
      </c>
      <c r="I294" s="22" t="str">
        <f>IF(Dagligt!$E294=I$5,IF(Dagligt!$I294=0,"",Dagligt!$I294),IF(Dagligt!$G294=Dagligt!$AE$9,IF(Dagligt!$H294=0,"",Dagligt!$H294),""))</f>
        <v/>
      </c>
      <c r="J294" s="22" t="str">
        <f>IF(Dagligt!$E294=I$5,IF(Dagligt!$H294=0,"",Dagligt!$H294),IF(Dagligt!$G294=Dagligt!$AE$9,IF(Dagligt!$I294=0,"",Dagligt!$I294),""))</f>
        <v/>
      </c>
      <c r="K294" s="22" t="str">
        <f>IF(Dagligt!$E294=K$5,IF(Dagligt!$I294=0,"",Dagligt!$I294),"")</f>
        <v/>
      </c>
      <c r="L294" s="22" t="str">
        <f>IF(Dagligt!$E294=K$5,IF(Dagligt!$H294=0,"",Dagligt!$H294),"")</f>
        <v/>
      </c>
      <c r="M294" s="22" t="str">
        <f>IF(Dagligt!$E294=M$5,IF(Dagligt!$I294=0,"",Dagligt!$I294),"")</f>
        <v/>
      </c>
      <c r="N294" s="22" t="str">
        <f>IF(Dagligt!$E294=M$5,IF(Dagligt!$H294=0,"",Dagligt!$H294),"")</f>
        <v/>
      </c>
      <c r="O294" s="22" t="str">
        <f>IF(Dagligt!$E294=O$5,IF(Dagligt!$I294=0,"",Dagligt!$I294),"")</f>
        <v/>
      </c>
      <c r="P294" s="22" t="str">
        <f>IF(Dagligt!$E294=O$5,IF(Dagligt!$H294=0,"",Dagligt!$H294),"")</f>
        <v/>
      </c>
      <c r="Q294" s="22" t="str">
        <f>IF(Dagligt!$E294=Q$5,IF(Dagligt!$I294=0,"",Dagligt!$I294),"")</f>
        <v/>
      </c>
      <c r="R294" s="22" t="str">
        <f>IF(Dagligt!$E294=Q$5,IF(Dagligt!$H294=0,"",Dagligt!$H294),"")</f>
        <v/>
      </c>
      <c r="S294" s="22" t="str">
        <f>IF(Dagligt!$E294=S$5,IF(Dagligt!$I294=0,"",Dagligt!$I294),"")</f>
        <v/>
      </c>
      <c r="T294" s="22" t="str">
        <f>IF(Dagligt!$E294=S$5,IF(Dagligt!$H294=0,"",Dagligt!$H294),"")</f>
        <v/>
      </c>
      <c r="U294" s="22" t="str">
        <f>IF(Dagligt!$E294=U$5,IF(Dagligt!$I294=0,"",Dagligt!$I294),"")</f>
        <v/>
      </c>
      <c r="V294" s="22" t="str">
        <f>IF(Dagligt!$E294=U$5,IF(Dagligt!$H294=0,"",Dagligt!$H294),"")</f>
        <v/>
      </c>
      <c r="W294" s="22" t="str">
        <f>IF(Dagligt!$E294=W$5,IF(Dagligt!$I294=0,"",Dagligt!$I294),"")</f>
        <v/>
      </c>
      <c r="X294" s="22" t="str">
        <f>IF(Dagligt!$E294=W$5,IF(Dagligt!$H294=0,"",Dagligt!$H294),"")</f>
        <v/>
      </c>
      <c r="Y294" s="22" t="str">
        <f>IF(Dagligt!$E294=Y$5,IF(Dagligt!$I294=0,"",Dagligt!$I294),"")</f>
        <v/>
      </c>
      <c r="Z294" s="22" t="str">
        <f>IF(Dagligt!$E294=Y$5,IF(Dagligt!$H294=0,"",Dagligt!$H294),"")</f>
        <v/>
      </c>
      <c r="AA294" t="str">
        <f>IF(Dagligt!$E294=AA$5,IF(Dagligt!$I294=0,"",Dagligt!$I294),"")</f>
        <v/>
      </c>
      <c r="AB294" t="str">
        <f>IF(Dagligt!$E294=AA$5,IF(Dagligt!$H294=0,"",Dagligt!$H294),"")</f>
        <v/>
      </c>
    </row>
    <row r="295" spans="1:28">
      <c r="A295" s="22" t="str">
        <f>Dagligt!A295 &amp; " " &amp;Dagligt!B295 &amp; " " &amp; Dagligt!C295</f>
        <v xml:space="preserve">  </v>
      </c>
      <c r="B295" s="23" t="str">
        <f>IF(Dagligt!D295=0,"",Dagligt!D295)</f>
        <v/>
      </c>
      <c r="C295" s="22" t="str">
        <f>IF(Dagligt!$E295=C$5,IF(Dagligt!$I295=0,"",Dagligt!$I295),IF(Dagligt!$G295=Dagligt!$AE$6,IF(Dagligt!$H295=0,"",Dagligt!$H295),""))</f>
        <v/>
      </c>
      <c r="D295" s="22" t="str">
        <f>IF(Dagligt!$E295=C$5,IF(Dagligt!$H295=0,"",Dagligt!$H295),IF(Dagligt!$G295=Dagligt!$AE$6,IF(Dagligt!$I295=0,"",Dagligt!$I295),""))</f>
        <v/>
      </c>
      <c r="E295" s="22" t="str">
        <f>IF(Dagligt!$E295=E$5,IF(Dagligt!$I295=0,"",Dagligt!$I295),IF(Dagligt!$G295=Dagligt!$AE$7,IF(Dagligt!$H295=0,"",Dagligt!$H295),""))</f>
        <v/>
      </c>
      <c r="F295" s="22" t="str">
        <f>IF(Dagligt!$E295=E$5,IF(Dagligt!$H295=0,"",Dagligt!$H295),IF(Dagligt!$G295=Dagligt!$AE$7,IF(Dagligt!$I295=0,"",Dagligt!$I295),""))</f>
        <v/>
      </c>
      <c r="G295" s="22" t="str">
        <f>IF(Dagligt!$E295=G$5,IF(Dagligt!$I295=0,"",Dagligt!$I295),IF(Dagligt!$G295=Dagligt!$AE$8,IF(Dagligt!$H295=0,"",Dagligt!$H295),""))</f>
        <v/>
      </c>
      <c r="H295" s="22" t="str">
        <f>IF(Dagligt!$E295=G$5,IF(Dagligt!$H295=0,"",Dagligt!$H295),IF(Dagligt!$G295=Dagligt!$AE$8,IF(Dagligt!$I295=0,"",Dagligt!$I295),""))</f>
        <v/>
      </c>
      <c r="I295" s="22" t="str">
        <f>IF(Dagligt!$E295=I$5,IF(Dagligt!$I295=0,"",Dagligt!$I295),IF(Dagligt!$G295=Dagligt!$AE$9,IF(Dagligt!$H295=0,"",Dagligt!$H295),""))</f>
        <v/>
      </c>
      <c r="J295" s="22" t="str">
        <f>IF(Dagligt!$E295=I$5,IF(Dagligt!$H295=0,"",Dagligt!$H295),IF(Dagligt!$G295=Dagligt!$AE$9,IF(Dagligt!$I295=0,"",Dagligt!$I295),""))</f>
        <v/>
      </c>
      <c r="K295" s="22" t="str">
        <f>IF(Dagligt!$E295=K$5,IF(Dagligt!$I295=0,"",Dagligt!$I295),"")</f>
        <v/>
      </c>
      <c r="L295" s="22" t="str">
        <f>IF(Dagligt!$E295=K$5,IF(Dagligt!$H295=0,"",Dagligt!$H295),"")</f>
        <v/>
      </c>
      <c r="M295" s="22" t="str">
        <f>IF(Dagligt!$E295=M$5,IF(Dagligt!$I295=0,"",Dagligt!$I295),"")</f>
        <v/>
      </c>
      <c r="N295" s="22" t="str">
        <f>IF(Dagligt!$E295=M$5,IF(Dagligt!$H295=0,"",Dagligt!$H295),"")</f>
        <v/>
      </c>
      <c r="O295" s="22" t="str">
        <f>IF(Dagligt!$E295=O$5,IF(Dagligt!$I295=0,"",Dagligt!$I295),"")</f>
        <v/>
      </c>
      <c r="P295" s="22" t="str">
        <f>IF(Dagligt!$E295=O$5,IF(Dagligt!$H295=0,"",Dagligt!$H295),"")</f>
        <v/>
      </c>
      <c r="Q295" s="22" t="str">
        <f>IF(Dagligt!$E295=Q$5,IF(Dagligt!$I295=0,"",Dagligt!$I295),"")</f>
        <v/>
      </c>
      <c r="R295" s="22" t="str">
        <f>IF(Dagligt!$E295=Q$5,IF(Dagligt!$H295=0,"",Dagligt!$H295),"")</f>
        <v/>
      </c>
      <c r="S295" s="22" t="str">
        <f>IF(Dagligt!$E295=S$5,IF(Dagligt!$I295=0,"",Dagligt!$I295),"")</f>
        <v/>
      </c>
      <c r="T295" s="22" t="str">
        <f>IF(Dagligt!$E295=S$5,IF(Dagligt!$H295=0,"",Dagligt!$H295),"")</f>
        <v/>
      </c>
      <c r="U295" s="22" t="str">
        <f>IF(Dagligt!$E295=U$5,IF(Dagligt!$I295=0,"",Dagligt!$I295),"")</f>
        <v/>
      </c>
      <c r="V295" s="22" t="str">
        <f>IF(Dagligt!$E295=U$5,IF(Dagligt!$H295=0,"",Dagligt!$H295),"")</f>
        <v/>
      </c>
      <c r="W295" s="22" t="str">
        <f>IF(Dagligt!$E295=W$5,IF(Dagligt!$I295=0,"",Dagligt!$I295),"")</f>
        <v/>
      </c>
      <c r="X295" s="22" t="str">
        <f>IF(Dagligt!$E295=W$5,IF(Dagligt!$H295=0,"",Dagligt!$H295),"")</f>
        <v/>
      </c>
      <c r="Y295" s="22" t="str">
        <f>IF(Dagligt!$E295=Y$5,IF(Dagligt!$I295=0,"",Dagligt!$I295),"")</f>
        <v/>
      </c>
      <c r="Z295" s="22" t="str">
        <f>IF(Dagligt!$E295=Y$5,IF(Dagligt!$H295=0,"",Dagligt!$H295),"")</f>
        <v/>
      </c>
      <c r="AA295" t="str">
        <f>IF(Dagligt!$E295=AA$5,IF(Dagligt!$I295=0,"",Dagligt!$I295),"")</f>
        <v/>
      </c>
      <c r="AB295" t="str">
        <f>IF(Dagligt!$E295=AA$5,IF(Dagligt!$H295=0,"",Dagligt!$H295),"")</f>
        <v/>
      </c>
    </row>
    <row r="296" spans="1:28">
      <c r="A296" s="22" t="str">
        <f>Dagligt!A296 &amp; " " &amp;Dagligt!B296 &amp; " " &amp; Dagligt!C296</f>
        <v xml:space="preserve">  </v>
      </c>
      <c r="B296" s="23" t="str">
        <f>IF(Dagligt!D296=0,"",Dagligt!D296)</f>
        <v/>
      </c>
      <c r="C296" s="22" t="str">
        <f>IF(Dagligt!$E296=C$5,IF(Dagligt!$I296=0,"",Dagligt!$I296),IF(Dagligt!$G296=Dagligt!$AE$6,IF(Dagligt!$H296=0,"",Dagligt!$H296),""))</f>
        <v/>
      </c>
      <c r="D296" s="22" t="str">
        <f>IF(Dagligt!$E296=C$5,IF(Dagligt!$H296=0,"",Dagligt!$H296),IF(Dagligt!$G296=Dagligt!$AE$6,IF(Dagligt!$I296=0,"",Dagligt!$I296),""))</f>
        <v/>
      </c>
      <c r="E296" s="22" t="str">
        <f>IF(Dagligt!$E296=E$5,IF(Dagligt!$I296=0,"",Dagligt!$I296),IF(Dagligt!$G296=Dagligt!$AE$7,IF(Dagligt!$H296=0,"",Dagligt!$H296),""))</f>
        <v/>
      </c>
      <c r="F296" s="22" t="str">
        <f>IF(Dagligt!$E296=E$5,IF(Dagligt!$H296=0,"",Dagligt!$H296),IF(Dagligt!$G296=Dagligt!$AE$7,IF(Dagligt!$I296=0,"",Dagligt!$I296),""))</f>
        <v/>
      </c>
      <c r="G296" s="22" t="str">
        <f>IF(Dagligt!$E296=G$5,IF(Dagligt!$I296=0,"",Dagligt!$I296),IF(Dagligt!$G296=Dagligt!$AE$8,IF(Dagligt!$H296=0,"",Dagligt!$H296),""))</f>
        <v/>
      </c>
      <c r="H296" s="22" t="str">
        <f>IF(Dagligt!$E296=G$5,IF(Dagligt!$H296=0,"",Dagligt!$H296),IF(Dagligt!$G296=Dagligt!$AE$8,IF(Dagligt!$I296=0,"",Dagligt!$I296),""))</f>
        <v/>
      </c>
      <c r="I296" s="22" t="str">
        <f>IF(Dagligt!$E296=I$5,IF(Dagligt!$I296=0,"",Dagligt!$I296),IF(Dagligt!$G296=Dagligt!$AE$9,IF(Dagligt!$H296=0,"",Dagligt!$H296),""))</f>
        <v/>
      </c>
      <c r="J296" s="22" t="str">
        <f>IF(Dagligt!$E296=I$5,IF(Dagligt!$H296=0,"",Dagligt!$H296),IF(Dagligt!$G296=Dagligt!$AE$9,IF(Dagligt!$I296=0,"",Dagligt!$I296),""))</f>
        <v/>
      </c>
      <c r="K296" s="22" t="str">
        <f>IF(Dagligt!$E296=K$5,IF(Dagligt!$I296=0,"",Dagligt!$I296),"")</f>
        <v/>
      </c>
      <c r="L296" s="22" t="str">
        <f>IF(Dagligt!$E296=K$5,IF(Dagligt!$H296=0,"",Dagligt!$H296),"")</f>
        <v/>
      </c>
      <c r="M296" s="22" t="str">
        <f>IF(Dagligt!$E296=M$5,IF(Dagligt!$I296=0,"",Dagligt!$I296),"")</f>
        <v/>
      </c>
      <c r="N296" s="22" t="str">
        <f>IF(Dagligt!$E296=M$5,IF(Dagligt!$H296=0,"",Dagligt!$H296),"")</f>
        <v/>
      </c>
      <c r="O296" s="22" t="str">
        <f>IF(Dagligt!$E296=O$5,IF(Dagligt!$I296=0,"",Dagligt!$I296),"")</f>
        <v/>
      </c>
      <c r="P296" s="22" t="str">
        <f>IF(Dagligt!$E296=O$5,IF(Dagligt!$H296=0,"",Dagligt!$H296),"")</f>
        <v/>
      </c>
      <c r="Q296" s="22" t="str">
        <f>IF(Dagligt!$E296=Q$5,IF(Dagligt!$I296=0,"",Dagligt!$I296),"")</f>
        <v/>
      </c>
      <c r="R296" s="22" t="str">
        <f>IF(Dagligt!$E296=Q$5,IF(Dagligt!$H296=0,"",Dagligt!$H296),"")</f>
        <v/>
      </c>
      <c r="S296" s="22" t="str">
        <f>IF(Dagligt!$E296=S$5,IF(Dagligt!$I296=0,"",Dagligt!$I296),"")</f>
        <v/>
      </c>
      <c r="T296" s="22" t="str">
        <f>IF(Dagligt!$E296=S$5,IF(Dagligt!$H296=0,"",Dagligt!$H296),"")</f>
        <v/>
      </c>
      <c r="U296" s="22" t="str">
        <f>IF(Dagligt!$E296=U$5,IF(Dagligt!$I296=0,"",Dagligt!$I296),"")</f>
        <v/>
      </c>
      <c r="V296" s="22" t="str">
        <f>IF(Dagligt!$E296=U$5,IF(Dagligt!$H296=0,"",Dagligt!$H296),"")</f>
        <v/>
      </c>
      <c r="W296" s="22" t="str">
        <f>IF(Dagligt!$E296=W$5,IF(Dagligt!$I296=0,"",Dagligt!$I296),"")</f>
        <v/>
      </c>
      <c r="X296" s="22" t="str">
        <f>IF(Dagligt!$E296=W$5,IF(Dagligt!$H296=0,"",Dagligt!$H296),"")</f>
        <v/>
      </c>
      <c r="Y296" s="22" t="str">
        <f>IF(Dagligt!$E296=Y$5,IF(Dagligt!$I296=0,"",Dagligt!$I296),"")</f>
        <v/>
      </c>
      <c r="Z296" s="22" t="str">
        <f>IF(Dagligt!$E296=Y$5,IF(Dagligt!$H296=0,"",Dagligt!$H296),"")</f>
        <v/>
      </c>
      <c r="AA296" t="str">
        <f>IF(Dagligt!$E296=AA$5,IF(Dagligt!$I296=0,"",Dagligt!$I296),"")</f>
        <v/>
      </c>
      <c r="AB296" t="str">
        <f>IF(Dagligt!$E296=AA$5,IF(Dagligt!$H296=0,"",Dagligt!$H296),"")</f>
        <v/>
      </c>
    </row>
    <row r="297" spans="1:28">
      <c r="A297" s="22" t="str">
        <f>Dagligt!A297 &amp; " " &amp;Dagligt!B297 &amp; " " &amp; Dagligt!C297</f>
        <v xml:space="preserve">  </v>
      </c>
      <c r="B297" s="23" t="str">
        <f>IF(Dagligt!D297=0,"",Dagligt!D297)</f>
        <v/>
      </c>
      <c r="C297" s="22" t="str">
        <f>IF(Dagligt!$E297=C$5,IF(Dagligt!$I297=0,"",Dagligt!$I297),IF(Dagligt!$G297=Dagligt!$AE$6,IF(Dagligt!$H297=0,"",Dagligt!$H297),""))</f>
        <v/>
      </c>
      <c r="D297" s="22" t="str">
        <f>IF(Dagligt!$E297=C$5,IF(Dagligt!$H297=0,"",Dagligt!$H297),IF(Dagligt!$G297=Dagligt!$AE$6,IF(Dagligt!$I297=0,"",Dagligt!$I297),""))</f>
        <v/>
      </c>
      <c r="E297" s="22" t="str">
        <f>IF(Dagligt!$E297=E$5,IF(Dagligt!$I297=0,"",Dagligt!$I297),IF(Dagligt!$G297=Dagligt!$AE$7,IF(Dagligt!$H297=0,"",Dagligt!$H297),""))</f>
        <v/>
      </c>
      <c r="F297" s="22" t="str">
        <f>IF(Dagligt!$E297=E$5,IF(Dagligt!$H297=0,"",Dagligt!$H297),IF(Dagligt!$G297=Dagligt!$AE$7,IF(Dagligt!$I297=0,"",Dagligt!$I297),""))</f>
        <v/>
      </c>
      <c r="G297" s="22" t="str">
        <f>IF(Dagligt!$E297=G$5,IF(Dagligt!$I297=0,"",Dagligt!$I297),IF(Dagligt!$G297=Dagligt!$AE$8,IF(Dagligt!$H297=0,"",Dagligt!$H297),""))</f>
        <v/>
      </c>
      <c r="H297" s="22" t="str">
        <f>IF(Dagligt!$E297=G$5,IF(Dagligt!$H297=0,"",Dagligt!$H297),IF(Dagligt!$G297=Dagligt!$AE$8,IF(Dagligt!$I297=0,"",Dagligt!$I297),""))</f>
        <v/>
      </c>
      <c r="I297" s="22" t="str">
        <f>IF(Dagligt!$E297=I$5,IF(Dagligt!$I297=0,"",Dagligt!$I297),IF(Dagligt!$G297=Dagligt!$AE$9,IF(Dagligt!$H297=0,"",Dagligt!$H297),""))</f>
        <v/>
      </c>
      <c r="J297" s="22" t="str">
        <f>IF(Dagligt!$E297=I$5,IF(Dagligt!$H297=0,"",Dagligt!$H297),IF(Dagligt!$G297=Dagligt!$AE$9,IF(Dagligt!$I297=0,"",Dagligt!$I297),""))</f>
        <v/>
      </c>
      <c r="K297" s="22" t="str">
        <f>IF(Dagligt!$E297=K$5,IF(Dagligt!$I297=0,"",Dagligt!$I297),"")</f>
        <v/>
      </c>
      <c r="L297" s="22" t="str">
        <f>IF(Dagligt!$E297=K$5,IF(Dagligt!$H297=0,"",Dagligt!$H297),"")</f>
        <v/>
      </c>
      <c r="M297" s="22" t="str">
        <f>IF(Dagligt!$E297=M$5,IF(Dagligt!$I297=0,"",Dagligt!$I297),"")</f>
        <v/>
      </c>
      <c r="N297" s="22" t="str">
        <f>IF(Dagligt!$E297=M$5,IF(Dagligt!$H297=0,"",Dagligt!$H297),"")</f>
        <v/>
      </c>
      <c r="O297" s="22" t="str">
        <f>IF(Dagligt!$E297=O$5,IF(Dagligt!$I297=0,"",Dagligt!$I297),"")</f>
        <v/>
      </c>
      <c r="P297" s="22" t="str">
        <f>IF(Dagligt!$E297=O$5,IF(Dagligt!$H297=0,"",Dagligt!$H297),"")</f>
        <v/>
      </c>
      <c r="Q297" s="22" t="str">
        <f>IF(Dagligt!$E297=Q$5,IF(Dagligt!$I297=0,"",Dagligt!$I297),"")</f>
        <v/>
      </c>
      <c r="R297" s="22" t="str">
        <f>IF(Dagligt!$E297=Q$5,IF(Dagligt!$H297=0,"",Dagligt!$H297),"")</f>
        <v/>
      </c>
      <c r="S297" s="22" t="str">
        <f>IF(Dagligt!$E297=S$5,IF(Dagligt!$I297=0,"",Dagligt!$I297),"")</f>
        <v/>
      </c>
      <c r="T297" s="22" t="str">
        <f>IF(Dagligt!$E297=S$5,IF(Dagligt!$H297=0,"",Dagligt!$H297),"")</f>
        <v/>
      </c>
      <c r="U297" s="22" t="str">
        <f>IF(Dagligt!$E297=U$5,IF(Dagligt!$I297=0,"",Dagligt!$I297),"")</f>
        <v/>
      </c>
      <c r="V297" s="22" t="str">
        <f>IF(Dagligt!$E297=U$5,IF(Dagligt!$H297=0,"",Dagligt!$H297),"")</f>
        <v/>
      </c>
      <c r="W297" s="22" t="str">
        <f>IF(Dagligt!$E297=W$5,IF(Dagligt!$I297=0,"",Dagligt!$I297),"")</f>
        <v/>
      </c>
      <c r="X297" s="22" t="str">
        <f>IF(Dagligt!$E297=W$5,IF(Dagligt!$H297=0,"",Dagligt!$H297),"")</f>
        <v/>
      </c>
      <c r="Y297" s="22" t="str">
        <f>IF(Dagligt!$E297=Y$5,IF(Dagligt!$I297=0,"",Dagligt!$I297),"")</f>
        <v/>
      </c>
      <c r="Z297" s="22" t="str">
        <f>IF(Dagligt!$E297=Y$5,IF(Dagligt!$H297=0,"",Dagligt!$H297),"")</f>
        <v/>
      </c>
      <c r="AA297" t="str">
        <f>IF(Dagligt!$E297=AA$5,IF(Dagligt!$I297=0,"",Dagligt!$I297),"")</f>
        <v/>
      </c>
      <c r="AB297" t="str">
        <f>IF(Dagligt!$E297=AA$5,IF(Dagligt!$H297=0,"",Dagligt!$H297),"")</f>
        <v/>
      </c>
    </row>
    <row r="298" spans="1:28">
      <c r="A298" s="22" t="str">
        <f>Dagligt!A298 &amp; " " &amp;Dagligt!B298 &amp; " " &amp; Dagligt!C298</f>
        <v xml:space="preserve">  </v>
      </c>
      <c r="B298" s="23" t="str">
        <f>IF(Dagligt!D298=0,"",Dagligt!D298)</f>
        <v/>
      </c>
      <c r="C298" s="22" t="str">
        <f>IF(Dagligt!$E298=C$5,IF(Dagligt!$I298=0,"",Dagligt!$I298),IF(Dagligt!$G298=Dagligt!$AE$6,IF(Dagligt!$H298=0,"",Dagligt!$H298),""))</f>
        <v/>
      </c>
      <c r="D298" s="22" t="str">
        <f>IF(Dagligt!$E298=C$5,IF(Dagligt!$H298=0,"",Dagligt!$H298),IF(Dagligt!$G298=Dagligt!$AE$6,IF(Dagligt!$I298=0,"",Dagligt!$I298),""))</f>
        <v/>
      </c>
      <c r="E298" s="22" t="str">
        <f>IF(Dagligt!$E298=E$5,IF(Dagligt!$I298=0,"",Dagligt!$I298),IF(Dagligt!$G298=Dagligt!$AE$7,IF(Dagligt!$H298=0,"",Dagligt!$H298),""))</f>
        <v/>
      </c>
      <c r="F298" s="22" t="str">
        <f>IF(Dagligt!$E298=E$5,IF(Dagligt!$H298=0,"",Dagligt!$H298),IF(Dagligt!$G298=Dagligt!$AE$7,IF(Dagligt!$I298=0,"",Dagligt!$I298),""))</f>
        <v/>
      </c>
      <c r="G298" s="22" t="str">
        <f>IF(Dagligt!$E298=G$5,IF(Dagligt!$I298=0,"",Dagligt!$I298),IF(Dagligt!$G298=Dagligt!$AE$8,IF(Dagligt!$H298=0,"",Dagligt!$H298),""))</f>
        <v/>
      </c>
      <c r="H298" s="22" t="str">
        <f>IF(Dagligt!$E298=G$5,IF(Dagligt!$H298=0,"",Dagligt!$H298),IF(Dagligt!$G298=Dagligt!$AE$8,IF(Dagligt!$I298=0,"",Dagligt!$I298),""))</f>
        <v/>
      </c>
      <c r="I298" s="22" t="str">
        <f>IF(Dagligt!$E298=I$5,IF(Dagligt!$I298=0,"",Dagligt!$I298),IF(Dagligt!$G298=Dagligt!$AE$9,IF(Dagligt!$H298=0,"",Dagligt!$H298),""))</f>
        <v/>
      </c>
      <c r="J298" s="22" t="str">
        <f>IF(Dagligt!$E298=I$5,IF(Dagligt!$H298=0,"",Dagligt!$H298),IF(Dagligt!$G298=Dagligt!$AE$9,IF(Dagligt!$I298=0,"",Dagligt!$I298),""))</f>
        <v/>
      </c>
      <c r="K298" s="22" t="str">
        <f>IF(Dagligt!$E298=K$5,IF(Dagligt!$I298=0,"",Dagligt!$I298),"")</f>
        <v/>
      </c>
      <c r="L298" s="22" t="str">
        <f>IF(Dagligt!$E298=K$5,IF(Dagligt!$H298=0,"",Dagligt!$H298),"")</f>
        <v/>
      </c>
      <c r="M298" s="22" t="str">
        <f>IF(Dagligt!$E298=M$5,IF(Dagligt!$I298=0,"",Dagligt!$I298),"")</f>
        <v/>
      </c>
      <c r="N298" s="22" t="str">
        <f>IF(Dagligt!$E298=M$5,IF(Dagligt!$H298=0,"",Dagligt!$H298),"")</f>
        <v/>
      </c>
      <c r="O298" s="22" t="str">
        <f>IF(Dagligt!$E298=O$5,IF(Dagligt!$I298=0,"",Dagligt!$I298),"")</f>
        <v/>
      </c>
      <c r="P298" s="22" t="str">
        <f>IF(Dagligt!$E298=O$5,IF(Dagligt!$H298=0,"",Dagligt!$H298),"")</f>
        <v/>
      </c>
      <c r="Q298" s="22" t="str">
        <f>IF(Dagligt!$E298=Q$5,IF(Dagligt!$I298=0,"",Dagligt!$I298),"")</f>
        <v/>
      </c>
      <c r="R298" s="22" t="str">
        <f>IF(Dagligt!$E298=Q$5,IF(Dagligt!$H298=0,"",Dagligt!$H298),"")</f>
        <v/>
      </c>
      <c r="S298" s="22" t="str">
        <f>IF(Dagligt!$E298=S$5,IF(Dagligt!$I298=0,"",Dagligt!$I298),"")</f>
        <v/>
      </c>
      <c r="T298" s="22" t="str">
        <f>IF(Dagligt!$E298=S$5,IF(Dagligt!$H298=0,"",Dagligt!$H298),"")</f>
        <v/>
      </c>
      <c r="U298" s="22" t="str">
        <f>IF(Dagligt!$E298=U$5,IF(Dagligt!$I298=0,"",Dagligt!$I298),"")</f>
        <v/>
      </c>
      <c r="V298" s="22" t="str">
        <f>IF(Dagligt!$E298=U$5,IF(Dagligt!$H298=0,"",Dagligt!$H298),"")</f>
        <v/>
      </c>
      <c r="W298" s="22" t="str">
        <f>IF(Dagligt!$E298=W$5,IF(Dagligt!$I298=0,"",Dagligt!$I298),"")</f>
        <v/>
      </c>
      <c r="X298" s="22" t="str">
        <f>IF(Dagligt!$E298=W$5,IF(Dagligt!$H298=0,"",Dagligt!$H298),"")</f>
        <v/>
      </c>
      <c r="Y298" s="22" t="str">
        <f>IF(Dagligt!$E298=Y$5,IF(Dagligt!$I298=0,"",Dagligt!$I298),"")</f>
        <v/>
      </c>
      <c r="Z298" s="22" t="str">
        <f>IF(Dagligt!$E298=Y$5,IF(Dagligt!$H298=0,"",Dagligt!$H298),"")</f>
        <v/>
      </c>
      <c r="AA298" t="str">
        <f>IF(Dagligt!$E298=AA$5,IF(Dagligt!$I298=0,"",Dagligt!$I298),"")</f>
        <v/>
      </c>
      <c r="AB298" t="str">
        <f>IF(Dagligt!$E298=AA$5,IF(Dagligt!$H298=0,"",Dagligt!$H298),"")</f>
        <v/>
      </c>
    </row>
    <row r="299" spans="1:28">
      <c r="A299" s="22" t="str">
        <f>Dagligt!A299 &amp; " " &amp;Dagligt!B299 &amp; " " &amp; Dagligt!C299</f>
        <v xml:space="preserve">  </v>
      </c>
      <c r="B299" s="23" t="str">
        <f>IF(Dagligt!D299=0,"",Dagligt!D299)</f>
        <v/>
      </c>
      <c r="C299" s="22" t="str">
        <f>IF(Dagligt!$E299=C$5,IF(Dagligt!$I299=0,"",Dagligt!$I299),IF(Dagligt!$G299=Dagligt!$AE$6,IF(Dagligt!$H299=0,"",Dagligt!$H299),""))</f>
        <v/>
      </c>
      <c r="D299" s="22" t="str">
        <f>IF(Dagligt!$E299=C$5,IF(Dagligt!$H299=0,"",Dagligt!$H299),IF(Dagligt!$G299=Dagligt!$AE$6,IF(Dagligt!$I299=0,"",Dagligt!$I299),""))</f>
        <v/>
      </c>
      <c r="E299" s="22" t="str">
        <f>IF(Dagligt!$E299=E$5,IF(Dagligt!$I299=0,"",Dagligt!$I299),IF(Dagligt!$G299=Dagligt!$AE$7,IF(Dagligt!$H299=0,"",Dagligt!$H299),""))</f>
        <v/>
      </c>
      <c r="F299" s="22" t="str">
        <f>IF(Dagligt!$E299=E$5,IF(Dagligt!$H299=0,"",Dagligt!$H299),IF(Dagligt!$G299=Dagligt!$AE$7,IF(Dagligt!$I299=0,"",Dagligt!$I299),""))</f>
        <v/>
      </c>
      <c r="G299" s="22" t="str">
        <f>IF(Dagligt!$E299=G$5,IF(Dagligt!$I299=0,"",Dagligt!$I299),IF(Dagligt!$G299=Dagligt!$AE$8,IF(Dagligt!$H299=0,"",Dagligt!$H299),""))</f>
        <v/>
      </c>
      <c r="H299" s="22" t="str">
        <f>IF(Dagligt!$E299=G$5,IF(Dagligt!$H299=0,"",Dagligt!$H299),IF(Dagligt!$G299=Dagligt!$AE$8,IF(Dagligt!$I299=0,"",Dagligt!$I299),""))</f>
        <v/>
      </c>
      <c r="I299" s="22" t="str">
        <f>IF(Dagligt!$E299=I$5,IF(Dagligt!$I299=0,"",Dagligt!$I299),IF(Dagligt!$G299=Dagligt!$AE$9,IF(Dagligt!$H299=0,"",Dagligt!$H299),""))</f>
        <v/>
      </c>
      <c r="J299" s="22" t="str">
        <f>IF(Dagligt!$E299=I$5,IF(Dagligt!$H299=0,"",Dagligt!$H299),IF(Dagligt!$G299=Dagligt!$AE$9,IF(Dagligt!$I299=0,"",Dagligt!$I299),""))</f>
        <v/>
      </c>
      <c r="K299" s="22" t="str">
        <f>IF(Dagligt!$E299=K$5,IF(Dagligt!$I299=0,"",Dagligt!$I299),"")</f>
        <v/>
      </c>
      <c r="L299" s="22" t="str">
        <f>IF(Dagligt!$E299=K$5,IF(Dagligt!$H299=0,"",Dagligt!$H299),"")</f>
        <v/>
      </c>
      <c r="M299" s="22" t="str">
        <f>IF(Dagligt!$E299=M$5,IF(Dagligt!$I299=0,"",Dagligt!$I299),"")</f>
        <v/>
      </c>
      <c r="N299" s="22" t="str">
        <f>IF(Dagligt!$E299=M$5,IF(Dagligt!$H299=0,"",Dagligt!$H299),"")</f>
        <v/>
      </c>
      <c r="O299" s="22" t="str">
        <f>IF(Dagligt!$E299=O$5,IF(Dagligt!$I299=0,"",Dagligt!$I299),"")</f>
        <v/>
      </c>
      <c r="P299" s="22" t="str">
        <f>IF(Dagligt!$E299=O$5,IF(Dagligt!$H299=0,"",Dagligt!$H299),"")</f>
        <v/>
      </c>
      <c r="Q299" s="22" t="str">
        <f>IF(Dagligt!$E299=Q$5,IF(Dagligt!$I299=0,"",Dagligt!$I299),"")</f>
        <v/>
      </c>
      <c r="R299" s="22" t="str">
        <f>IF(Dagligt!$E299=Q$5,IF(Dagligt!$H299=0,"",Dagligt!$H299),"")</f>
        <v/>
      </c>
      <c r="S299" s="22" t="str">
        <f>IF(Dagligt!$E299=S$5,IF(Dagligt!$I299=0,"",Dagligt!$I299),"")</f>
        <v/>
      </c>
      <c r="T299" s="22" t="str">
        <f>IF(Dagligt!$E299=S$5,IF(Dagligt!$H299=0,"",Dagligt!$H299),"")</f>
        <v/>
      </c>
      <c r="U299" s="22" t="str">
        <f>IF(Dagligt!$E299=U$5,IF(Dagligt!$I299=0,"",Dagligt!$I299),"")</f>
        <v/>
      </c>
      <c r="V299" s="22" t="str">
        <f>IF(Dagligt!$E299=U$5,IF(Dagligt!$H299=0,"",Dagligt!$H299),"")</f>
        <v/>
      </c>
      <c r="W299" s="22" t="str">
        <f>IF(Dagligt!$E299=W$5,IF(Dagligt!$I299=0,"",Dagligt!$I299),"")</f>
        <v/>
      </c>
      <c r="X299" s="22" t="str">
        <f>IF(Dagligt!$E299=W$5,IF(Dagligt!$H299=0,"",Dagligt!$H299),"")</f>
        <v/>
      </c>
      <c r="Y299" s="22" t="str">
        <f>IF(Dagligt!$E299=Y$5,IF(Dagligt!$I299=0,"",Dagligt!$I299),"")</f>
        <v/>
      </c>
      <c r="Z299" s="22" t="str">
        <f>IF(Dagligt!$E299=Y$5,IF(Dagligt!$H299=0,"",Dagligt!$H299),"")</f>
        <v/>
      </c>
      <c r="AA299" t="str">
        <f>IF(Dagligt!$E299=AA$5,IF(Dagligt!$I299=0,"",Dagligt!$I299),"")</f>
        <v/>
      </c>
      <c r="AB299" t="str">
        <f>IF(Dagligt!$E299=AA$5,IF(Dagligt!$H299=0,"",Dagligt!$H299),"")</f>
        <v/>
      </c>
    </row>
    <row r="300" spans="1:28">
      <c r="A300" s="22" t="str">
        <f>Dagligt!A300 &amp; " " &amp;Dagligt!B300 &amp; " " &amp; Dagligt!C300</f>
        <v xml:space="preserve">  </v>
      </c>
      <c r="B300" s="23" t="str">
        <f>IF(Dagligt!D300=0,"",Dagligt!D300)</f>
        <v/>
      </c>
      <c r="C300" s="22" t="str">
        <f>IF(Dagligt!$E300=C$5,IF(Dagligt!$I300=0,"",Dagligt!$I300),IF(Dagligt!$G300=Dagligt!$AE$6,IF(Dagligt!$H300=0,"",Dagligt!$H300),""))</f>
        <v/>
      </c>
      <c r="D300" s="22" t="str">
        <f>IF(Dagligt!$E300=C$5,IF(Dagligt!$H300=0,"",Dagligt!$H300),IF(Dagligt!$G300=Dagligt!$AE$6,IF(Dagligt!$I300=0,"",Dagligt!$I300),""))</f>
        <v/>
      </c>
      <c r="E300" s="22" t="str">
        <f>IF(Dagligt!$E300=E$5,IF(Dagligt!$I300=0,"",Dagligt!$I300),IF(Dagligt!$G300=Dagligt!$AE$7,IF(Dagligt!$H300=0,"",Dagligt!$H300),""))</f>
        <v/>
      </c>
      <c r="F300" s="22" t="str">
        <f>IF(Dagligt!$E300=E$5,IF(Dagligt!$H300=0,"",Dagligt!$H300),IF(Dagligt!$G300=Dagligt!$AE$7,IF(Dagligt!$I300=0,"",Dagligt!$I300),""))</f>
        <v/>
      </c>
      <c r="G300" s="22" t="str">
        <f>IF(Dagligt!$E300=G$5,IF(Dagligt!$I300=0,"",Dagligt!$I300),IF(Dagligt!$G300=Dagligt!$AE$8,IF(Dagligt!$H300=0,"",Dagligt!$H300),""))</f>
        <v/>
      </c>
      <c r="H300" s="22" t="str">
        <f>IF(Dagligt!$E300=G$5,IF(Dagligt!$H300=0,"",Dagligt!$H300),IF(Dagligt!$G300=Dagligt!$AE$8,IF(Dagligt!$I300=0,"",Dagligt!$I300),""))</f>
        <v/>
      </c>
      <c r="I300" s="22" t="str">
        <f>IF(Dagligt!$E300=I$5,IF(Dagligt!$I300=0,"",Dagligt!$I300),IF(Dagligt!$G300=Dagligt!$AE$9,IF(Dagligt!$H300=0,"",Dagligt!$H300),""))</f>
        <v/>
      </c>
      <c r="J300" s="22" t="str">
        <f>IF(Dagligt!$E300=I$5,IF(Dagligt!$H300=0,"",Dagligt!$H300),IF(Dagligt!$G300=Dagligt!$AE$9,IF(Dagligt!$I300=0,"",Dagligt!$I300),""))</f>
        <v/>
      </c>
      <c r="K300" s="22" t="str">
        <f>IF(Dagligt!$E300=K$5,IF(Dagligt!$I300=0,"",Dagligt!$I300),"")</f>
        <v/>
      </c>
      <c r="L300" s="22" t="str">
        <f>IF(Dagligt!$E300=K$5,IF(Dagligt!$H300=0,"",Dagligt!$H300),"")</f>
        <v/>
      </c>
      <c r="M300" s="22" t="str">
        <f>IF(Dagligt!$E300=M$5,IF(Dagligt!$I300=0,"",Dagligt!$I300),"")</f>
        <v/>
      </c>
      <c r="N300" s="22" t="str">
        <f>IF(Dagligt!$E300=M$5,IF(Dagligt!$H300=0,"",Dagligt!$H300),"")</f>
        <v/>
      </c>
      <c r="O300" s="22" t="str">
        <f>IF(Dagligt!$E300=O$5,IF(Dagligt!$I300=0,"",Dagligt!$I300),"")</f>
        <v/>
      </c>
      <c r="P300" s="22" t="str">
        <f>IF(Dagligt!$E300=O$5,IF(Dagligt!$H300=0,"",Dagligt!$H300),"")</f>
        <v/>
      </c>
      <c r="Q300" s="22" t="str">
        <f>IF(Dagligt!$E300=Q$5,IF(Dagligt!$I300=0,"",Dagligt!$I300),"")</f>
        <v/>
      </c>
      <c r="R300" s="22" t="str">
        <f>IF(Dagligt!$E300=Q$5,IF(Dagligt!$H300=0,"",Dagligt!$H300),"")</f>
        <v/>
      </c>
      <c r="S300" s="22" t="str">
        <f>IF(Dagligt!$E300=S$5,IF(Dagligt!$I300=0,"",Dagligt!$I300),"")</f>
        <v/>
      </c>
      <c r="T300" s="22" t="str">
        <f>IF(Dagligt!$E300=S$5,IF(Dagligt!$H300=0,"",Dagligt!$H300),"")</f>
        <v/>
      </c>
      <c r="U300" s="22" t="str">
        <f>IF(Dagligt!$E300=U$5,IF(Dagligt!$I300=0,"",Dagligt!$I300),"")</f>
        <v/>
      </c>
      <c r="V300" s="22" t="str">
        <f>IF(Dagligt!$E300=U$5,IF(Dagligt!$H300=0,"",Dagligt!$H300),"")</f>
        <v/>
      </c>
      <c r="W300" s="22" t="str">
        <f>IF(Dagligt!$E300=W$5,IF(Dagligt!$I300=0,"",Dagligt!$I300),"")</f>
        <v/>
      </c>
      <c r="X300" s="22" t="str">
        <f>IF(Dagligt!$E300=W$5,IF(Dagligt!$H300=0,"",Dagligt!$H300),"")</f>
        <v/>
      </c>
      <c r="Y300" s="22" t="str">
        <f>IF(Dagligt!$E300=Y$5,IF(Dagligt!$I300=0,"",Dagligt!$I300),"")</f>
        <v/>
      </c>
      <c r="Z300" s="22" t="str">
        <f>IF(Dagligt!$E300=Y$5,IF(Dagligt!$H300=0,"",Dagligt!$H300),"")</f>
        <v/>
      </c>
      <c r="AA300" t="str">
        <f>IF(Dagligt!$E300=AA$5,IF(Dagligt!$I300=0,"",Dagligt!$I300),"")</f>
        <v/>
      </c>
      <c r="AB300" t="str">
        <f>IF(Dagligt!$E300=AA$5,IF(Dagligt!$H300=0,"",Dagligt!$H300),"")</f>
        <v/>
      </c>
    </row>
    <row r="301" spans="1:28">
      <c r="A301" t="str">
        <f>Dagligt!A301 &amp; " " &amp;Dagligt!B301 &amp; " " &amp; Dagligt!C301</f>
        <v xml:space="preserve">  </v>
      </c>
      <c r="B301" s="12" t="str">
        <f>IF(Dagligt!D301=0,"",Dagligt!D301)</f>
        <v/>
      </c>
      <c r="C301" t="str">
        <f>IF(Dagligt!$E301=C$5,IF(Dagligt!$I301=0,"",Dagligt!$I301),IF(Dagligt!$G301=Dagligt!$AE$6,IF(Dagligt!$H301=0,"",Dagligt!$H301),""))</f>
        <v/>
      </c>
      <c r="D301" t="str">
        <f>IF(Dagligt!$E301=C$5,IF(Dagligt!$H301=0,"",Dagligt!$H301),IF(Dagligt!$G301=Dagligt!$AE$6,IF(Dagligt!$I301=0,"",Dagligt!$I301),""))</f>
        <v/>
      </c>
      <c r="E301" t="str">
        <f>IF(Dagligt!$E301=E$5,IF(Dagligt!$I301=0,"",Dagligt!$I301),IF(Dagligt!$G301=Dagligt!$AE$7,IF(Dagligt!$H301=0,"",Dagligt!$H301),""))</f>
        <v/>
      </c>
      <c r="F301" t="str">
        <f>IF(Dagligt!$E301=E$5,IF(Dagligt!$H301=0,"",Dagligt!$H301),IF(Dagligt!$G301=Dagligt!$AE$7,IF(Dagligt!$I301=0,"",Dagligt!$I301),""))</f>
        <v/>
      </c>
      <c r="G301" t="str">
        <f>IF(Dagligt!$E301=G$5,IF(Dagligt!$I301=0,"",Dagligt!$I301),IF(Dagligt!$G301=Dagligt!$AE$8,IF(Dagligt!$H301=0,"",Dagligt!$H301),""))</f>
        <v/>
      </c>
      <c r="H301" t="str">
        <f>IF(Dagligt!$E301=G$5,IF(Dagligt!$H301=0,"",Dagligt!$H301),IF(Dagligt!$G301=Dagligt!$AE$8,IF(Dagligt!$I301=0,"",Dagligt!$I301),""))</f>
        <v/>
      </c>
      <c r="I301" t="str">
        <f>IF(Dagligt!$E301=I$5,IF(Dagligt!$I301=0,"",Dagligt!$I301),IF(Dagligt!$G301=Dagligt!$AE$9,IF(Dagligt!$H301=0,"",Dagligt!$H301),""))</f>
        <v/>
      </c>
      <c r="J301" t="str">
        <f>IF(Dagligt!$E301=I$5,IF(Dagligt!$H301=0,"",Dagligt!$H301),IF(Dagligt!$G301=Dagligt!$AE$9,IF(Dagligt!$I301=0,"",Dagligt!$I301),""))</f>
        <v/>
      </c>
      <c r="K301" t="str">
        <f>IF(Dagligt!$E301=K$5,IF(Dagligt!$I301=0,"",Dagligt!$I301),"")</f>
        <v/>
      </c>
      <c r="L301" t="str">
        <f>IF(Dagligt!$E301=K$5,IF(Dagligt!$H301=0,"",Dagligt!$H301),"")</f>
        <v/>
      </c>
      <c r="M301" t="str">
        <f>IF(Dagligt!$E301=M$5,IF(Dagligt!$I301=0,"",Dagligt!$I301),"")</f>
        <v/>
      </c>
      <c r="N301" t="str">
        <f>IF(Dagligt!$E301=M$5,IF(Dagligt!$H301=0,"",Dagligt!$H301),"")</f>
        <v/>
      </c>
      <c r="O301" t="str">
        <f>IF(Dagligt!$E301=O$5,IF(Dagligt!$I301=0,"",Dagligt!$I301),"")</f>
        <v/>
      </c>
      <c r="P301" t="str">
        <f>IF(Dagligt!$E301=O$5,IF(Dagligt!$H301=0,"",Dagligt!$H301),"")</f>
        <v/>
      </c>
      <c r="Q301" t="str">
        <f>IF(Dagligt!$E301=Q$5,IF(Dagligt!$I301=0,"",Dagligt!$I301),"")</f>
        <v/>
      </c>
      <c r="R301" t="str">
        <f>IF(Dagligt!$E301=Q$5,IF(Dagligt!$H301=0,"",Dagligt!$H301),"")</f>
        <v/>
      </c>
      <c r="S301" t="str">
        <f>IF(Dagligt!$E301=S$5,IF(Dagligt!$I301=0,"",Dagligt!$I301),"")</f>
        <v/>
      </c>
      <c r="T301" t="str">
        <f>IF(Dagligt!$E301=S$5,IF(Dagligt!$H301=0,"",Dagligt!$H301),"")</f>
        <v/>
      </c>
      <c r="U301" t="str">
        <f>IF(Dagligt!$E301=U$5,IF(Dagligt!$I301=0,"",Dagligt!$I301),"")</f>
        <v/>
      </c>
      <c r="V301" t="str">
        <f>IF(Dagligt!$E301=U$5,IF(Dagligt!$H301=0,"",Dagligt!$H301),"")</f>
        <v/>
      </c>
      <c r="W301" t="str">
        <f>IF(Dagligt!$E301=W$5,IF(Dagligt!$I301=0,"",Dagligt!$I301),"")</f>
        <v/>
      </c>
      <c r="X301" t="str">
        <f>IF(Dagligt!$E301=W$5,IF(Dagligt!$H301=0,"",Dagligt!$H301),"")</f>
        <v/>
      </c>
      <c r="Y301" t="str">
        <f>IF(Dagligt!$E301=Y$5,IF(Dagligt!$I301=0,"",Dagligt!$I301),"")</f>
        <v/>
      </c>
      <c r="Z301" t="str">
        <f>IF(Dagligt!$E301=Y$5,IF(Dagligt!$H301=0,"",Dagligt!$H301),"")</f>
        <v/>
      </c>
      <c r="AA301" t="str">
        <f>IF(Dagligt!$E301=AA$5,IF(Dagligt!$I301=0,"",Dagligt!$I301),"")</f>
        <v/>
      </c>
      <c r="AB301" t="str">
        <f>IF(Dagligt!$E301=AA$5,IF(Dagligt!$H301=0,"",Dagligt!$H301),"")</f>
        <v/>
      </c>
    </row>
    <row r="302" spans="1:28">
      <c r="A302" t="str">
        <f>Dagligt!A302 &amp; " " &amp;Dagligt!B302 &amp; " " &amp; Dagligt!C302</f>
        <v xml:space="preserve">  </v>
      </c>
      <c r="B302" s="12" t="str">
        <f>IF(Dagligt!D302=0,"",Dagligt!D302)</f>
        <v/>
      </c>
      <c r="C302" t="str">
        <f>IF(Dagligt!$E302=C$5,IF(Dagligt!$I302=0,"",Dagligt!$I302),IF(Dagligt!$G302=Dagligt!$AE$6,IF(Dagligt!$H302=0,"",Dagligt!$H302),""))</f>
        <v/>
      </c>
      <c r="D302" t="str">
        <f>IF(Dagligt!$E302=C$5,IF(Dagligt!$H302=0,"",Dagligt!$H302),IF(Dagligt!$G302=Dagligt!$AE$6,IF(Dagligt!$I302=0,"",Dagligt!$I302),""))</f>
        <v/>
      </c>
      <c r="E302" t="str">
        <f>IF(Dagligt!$E302=E$5,IF(Dagligt!$I302=0,"",Dagligt!$I302),IF(Dagligt!$G302=Dagligt!$AE$7,IF(Dagligt!$H302=0,"",Dagligt!$H302),""))</f>
        <v/>
      </c>
      <c r="F302" t="str">
        <f>IF(Dagligt!$E302=E$5,IF(Dagligt!$H302=0,"",Dagligt!$H302),IF(Dagligt!$G302=Dagligt!$AE$7,IF(Dagligt!$I302=0,"",Dagligt!$I302),""))</f>
        <v/>
      </c>
      <c r="G302" t="str">
        <f>IF(Dagligt!$E302=G$5,IF(Dagligt!$I302=0,"",Dagligt!$I302),IF(Dagligt!$G302=Dagligt!$AE$8,IF(Dagligt!$H302=0,"",Dagligt!$H302),""))</f>
        <v/>
      </c>
      <c r="H302" t="str">
        <f>IF(Dagligt!$E302=G$5,IF(Dagligt!$H302=0,"",Dagligt!$H302),IF(Dagligt!$G302=Dagligt!$AE$8,IF(Dagligt!$I302=0,"",Dagligt!$I302),""))</f>
        <v/>
      </c>
      <c r="I302" t="str">
        <f>IF(Dagligt!$E302=I$5,IF(Dagligt!$I302=0,"",Dagligt!$I302),IF(Dagligt!$G302=Dagligt!$AE$9,IF(Dagligt!$H302=0,"",Dagligt!$H302),""))</f>
        <v/>
      </c>
      <c r="J302" t="str">
        <f>IF(Dagligt!$E302=I$5,IF(Dagligt!$H302=0,"",Dagligt!$H302),IF(Dagligt!$G302=Dagligt!$AE$9,IF(Dagligt!$I302=0,"",Dagligt!$I302),""))</f>
        <v/>
      </c>
      <c r="K302" t="str">
        <f>IF(Dagligt!$E302=K$5,IF(Dagligt!$I302=0,"",Dagligt!$I302),"")</f>
        <v/>
      </c>
      <c r="L302" t="str">
        <f>IF(Dagligt!$E302=K$5,IF(Dagligt!$H302=0,"",Dagligt!$H302),"")</f>
        <v/>
      </c>
      <c r="M302" t="str">
        <f>IF(Dagligt!$E302=M$5,IF(Dagligt!$I302=0,"",Dagligt!$I302),"")</f>
        <v/>
      </c>
      <c r="N302" t="str">
        <f>IF(Dagligt!$E302=M$5,IF(Dagligt!$H302=0,"",Dagligt!$H302),"")</f>
        <v/>
      </c>
      <c r="O302" t="str">
        <f>IF(Dagligt!$E302=O$5,IF(Dagligt!$I302=0,"",Dagligt!$I302),"")</f>
        <v/>
      </c>
      <c r="P302" t="str">
        <f>IF(Dagligt!$E302=O$5,IF(Dagligt!$H302=0,"",Dagligt!$H302),"")</f>
        <v/>
      </c>
      <c r="Q302" t="str">
        <f>IF(Dagligt!$E302=Q$5,IF(Dagligt!$I302=0,"",Dagligt!$I302),"")</f>
        <v/>
      </c>
      <c r="R302" t="str">
        <f>IF(Dagligt!$E302=Q$5,IF(Dagligt!$H302=0,"",Dagligt!$H302),"")</f>
        <v/>
      </c>
      <c r="S302" t="str">
        <f>IF(Dagligt!$E302=S$5,IF(Dagligt!$I302=0,"",Dagligt!$I302),"")</f>
        <v/>
      </c>
      <c r="T302" t="str">
        <f>IF(Dagligt!$E302=S$5,IF(Dagligt!$H302=0,"",Dagligt!$H302),"")</f>
        <v/>
      </c>
      <c r="U302" t="str">
        <f>IF(Dagligt!$E302=U$5,IF(Dagligt!$I302=0,"",Dagligt!$I302),"")</f>
        <v/>
      </c>
      <c r="V302" t="str">
        <f>IF(Dagligt!$E302=U$5,IF(Dagligt!$H302=0,"",Dagligt!$H302),"")</f>
        <v/>
      </c>
      <c r="W302" t="str">
        <f>IF(Dagligt!$E302=W$5,IF(Dagligt!$I302=0,"",Dagligt!$I302),"")</f>
        <v/>
      </c>
      <c r="X302" t="str">
        <f>IF(Dagligt!$E302=W$5,IF(Dagligt!$H302=0,"",Dagligt!$H302),"")</f>
        <v/>
      </c>
      <c r="Y302" t="str">
        <f>IF(Dagligt!$E302=Y$5,IF(Dagligt!$I302=0,"",Dagligt!$I302),"")</f>
        <v/>
      </c>
      <c r="Z302" t="str">
        <f>IF(Dagligt!$E302=Y$5,IF(Dagligt!$H302=0,"",Dagligt!$H302),"")</f>
        <v/>
      </c>
      <c r="AA302" t="str">
        <f>IF(Dagligt!$E302=AA$5,IF(Dagligt!$I302=0,"",Dagligt!$I302),"")</f>
        <v/>
      </c>
      <c r="AB302" t="str">
        <f>IF(Dagligt!$E302=AA$5,IF(Dagligt!$H302=0,"",Dagligt!$H302),"")</f>
        <v/>
      </c>
    </row>
    <row r="303" spans="1:28">
      <c r="A303" t="str">
        <f>Dagligt!A303 &amp; " " &amp;Dagligt!B303 &amp; " " &amp; Dagligt!C303</f>
        <v xml:space="preserve">  </v>
      </c>
      <c r="B303" s="12" t="str">
        <f>IF(Dagligt!D303=0,"",Dagligt!D303)</f>
        <v/>
      </c>
      <c r="C303" t="str">
        <f>IF(Dagligt!$E303=C$5,IF(Dagligt!$I303=0,"",Dagligt!$I303),IF(Dagligt!$G303=Dagligt!$AE$6,IF(Dagligt!$H303=0,"",Dagligt!$H303),""))</f>
        <v/>
      </c>
      <c r="D303" t="str">
        <f>IF(Dagligt!$E303=C$5,IF(Dagligt!$H303=0,"",Dagligt!$H303),IF(Dagligt!$G303=Dagligt!$AE$6,IF(Dagligt!$I303=0,"",Dagligt!$I303),""))</f>
        <v/>
      </c>
      <c r="E303" t="str">
        <f>IF(Dagligt!$E303=E$5,IF(Dagligt!$I303=0,"",Dagligt!$I303),IF(Dagligt!$G303=Dagligt!$AE$7,IF(Dagligt!$H303=0,"",Dagligt!$H303),""))</f>
        <v/>
      </c>
      <c r="F303" t="str">
        <f>IF(Dagligt!$E303=E$5,IF(Dagligt!$H303=0,"",Dagligt!$H303),IF(Dagligt!$G303=Dagligt!$AE$7,IF(Dagligt!$I303=0,"",Dagligt!$I303),""))</f>
        <v/>
      </c>
      <c r="G303" t="str">
        <f>IF(Dagligt!$E303=G$5,IF(Dagligt!$I303=0,"",Dagligt!$I303),IF(Dagligt!$G303=Dagligt!$AE$8,IF(Dagligt!$H303=0,"",Dagligt!$H303),""))</f>
        <v/>
      </c>
      <c r="H303" t="str">
        <f>IF(Dagligt!$E303=G$5,IF(Dagligt!$H303=0,"",Dagligt!$H303),IF(Dagligt!$G303=Dagligt!$AE$8,IF(Dagligt!$I303=0,"",Dagligt!$I303),""))</f>
        <v/>
      </c>
      <c r="I303" t="str">
        <f>IF(Dagligt!$E303=I$5,IF(Dagligt!$I303=0,"",Dagligt!$I303),IF(Dagligt!$G303=Dagligt!$AE$9,IF(Dagligt!$H303=0,"",Dagligt!$H303),""))</f>
        <v/>
      </c>
      <c r="J303" t="str">
        <f>IF(Dagligt!$E303=I$5,IF(Dagligt!$H303=0,"",Dagligt!$H303),IF(Dagligt!$G303=Dagligt!$AE$9,IF(Dagligt!$I303=0,"",Dagligt!$I303),""))</f>
        <v/>
      </c>
      <c r="K303" t="str">
        <f>IF(Dagligt!$E303=K$5,IF(Dagligt!$I303=0,"",Dagligt!$I303),"")</f>
        <v/>
      </c>
      <c r="L303" t="str">
        <f>IF(Dagligt!$E303=K$5,IF(Dagligt!$H303=0,"",Dagligt!$H303),"")</f>
        <v/>
      </c>
      <c r="M303" t="str">
        <f>IF(Dagligt!$E303=M$5,IF(Dagligt!$I303=0,"",Dagligt!$I303),"")</f>
        <v/>
      </c>
      <c r="N303" t="str">
        <f>IF(Dagligt!$E303=M$5,IF(Dagligt!$H303=0,"",Dagligt!$H303),"")</f>
        <v/>
      </c>
      <c r="O303" t="str">
        <f>IF(Dagligt!$E303=O$5,IF(Dagligt!$I303=0,"",Dagligt!$I303),"")</f>
        <v/>
      </c>
      <c r="P303" t="str">
        <f>IF(Dagligt!$E303=O$5,IF(Dagligt!$H303=0,"",Dagligt!$H303),"")</f>
        <v/>
      </c>
      <c r="Q303" t="str">
        <f>IF(Dagligt!$E303=Q$5,IF(Dagligt!$I303=0,"",Dagligt!$I303),"")</f>
        <v/>
      </c>
      <c r="R303" t="str">
        <f>IF(Dagligt!$E303=Q$5,IF(Dagligt!$H303=0,"",Dagligt!$H303),"")</f>
        <v/>
      </c>
      <c r="S303" t="str">
        <f>IF(Dagligt!$E303=S$5,IF(Dagligt!$I303=0,"",Dagligt!$I303),"")</f>
        <v/>
      </c>
      <c r="T303" t="str">
        <f>IF(Dagligt!$E303=S$5,IF(Dagligt!$H303=0,"",Dagligt!$H303),"")</f>
        <v/>
      </c>
      <c r="U303" t="str">
        <f>IF(Dagligt!$E303=U$5,IF(Dagligt!$I303=0,"",Dagligt!$I303),"")</f>
        <v/>
      </c>
      <c r="V303" t="str">
        <f>IF(Dagligt!$E303=U$5,IF(Dagligt!$H303=0,"",Dagligt!$H303),"")</f>
        <v/>
      </c>
      <c r="W303" t="str">
        <f>IF(Dagligt!$E303=W$5,IF(Dagligt!$I303=0,"",Dagligt!$I303),"")</f>
        <v/>
      </c>
      <c r="X303" t="str">
        <f>IF(Dagligt!$E303=W$5,IF(Dagligt!$H303=0,"",Dagligt!$H303),"")</f>
        <v/>
      </c>
      <c r="Y303" t="str">
        <f>IF(Dagligt!$E303=Y$5,IF(Dagligt!$I303=0,"",Dagligt!$I303),"")</f>
        <v/>
      </c>
      <c r="Z303" t="str">
        <f>IF(Dagligt!$E303=Y$5,IF(Dagligt!$H303=0,"",Dagligt!$H303),"")</f>
        <v/>
      </c>
      <c r="AA303" t="str">
        <f>IF(Dagligt!$E303=AA$5,IF(Dagligt!$I303=0,"",Dagligt!$I303),"")</f>
        <v/>
      </c>
      <c r="AB303" t="str">
        <f>IF(Dagligt!$E303=AA$5,IF(Dagligt!$H303=0,"",Dagligt!$H303),"")</f>
        <v/>
      </c>
    </row>
    <row r="304" spans="1:28">
      <c r="A304" t="str">
        <f>Dagligt!A304 &amp; " " &amp;Dagligt!B304 &amp; " " &amp; Dagligt!C304</f>
        <v xml:space="preserve">  </v>
      </c>
      <c r="B304" s="12" t="str">
        <f>IF(Dagligt!D304=0,"",Dagligt!D304)</f>
        <v/>
      </c>
      <c r="C304" t="str">
        <f>IF(Dagligt!$E304=C$5,IF(Dagligt!$I304=0,"",Dagligt!$I304),IF(Dagligt!$G304=Dagligt!$AE$6,IF(Dagligt!$H304=0,"",Dagligt!$H304),""))</f>
        <v/>
      </c>
      <c r="D304" t="str">
        <f>IF(Dagligt!$E304=C$5,IF(Dagligt!$H304=0,"",Dagligt!$H304),IF(Dagligt!$G304=Dagligt!$AE$6,IF(Dagligt!$I304=0,"",Dagligt!$I304),""))</f>
        <v/>
      </c>
      <c r="E304" t="str">
        <f>IF(Dagligt!$E304=E$5,IF(Dagligt!$I304=0,"",Dagligt!$I304),IF(Dagligt!$G304=Dagligt!$AE$7,IF(Dagligt!$H304=0,"",Dagligt!$H304),""))</f>
        <v/>
      </c>
      <c r="F304" t="str">
        <f>IF(Dagligt!$E304=E$5,IF(Dagligt!$H304=0,"",Dagligt!$H304),IF(Dagligt!$G304=Dagligt!$AE$7,IF(Dagligt!$I304=0,"",Dagligt!$I304),""))</f>
        <v/>
      </c>
      <c r="G304" t="str">
        <f>IF(Dagligt!$E304=G$5,IF(Dagligt!$I304=0,"",Dagligt!$I304),IF(Dagligt!$G304=Dagligt!$AE$8,IF(Dagligt!$H304=0,"",Dagligt!$H304),""))</f>
        <v/>
      </c>
      <c r="H304" t="str">
        <f>IF(Dagligt!$E304=G$5,IF(Dagligt!$H304=0,"",Dagligt!$H304),IF(Dagligt!$G304=Dagligt!$AE$8,IF(Dagligt!$I304=0,"",Dagligt!$I304),""))</f>
        <v/>
      </c>
      <c r="I304" t="str">
        <f>IF(Dagligt!$E304=I$5,IF(Dagligt!$I304=0,"",Dagligt!$I304),IF(Dagligt!$G304=Dagligt!$AE$9,IF(Dagligt!$H304=0,"",Dagligt!$H304),""))</f>
        <v/>
      </c>
      <c r="J304" t="str">
        <f>IF(Dagligt!$E304=I$5,IF(Dagligt!$H304=0,"",Dagligt!$H304),IF(Dagligt!$G304=Dagligt!$AE$9,IF(Dagligt!$I304=0,"",Dagligt!$I304),""))</f>
        <v/>
      </c>
      <c r="K304" t="str">
        <f>IF(Dagligt!$E304=K$5,IF(Dagligt!$I304=0,"",Dagligt!$I304),"")</f>
        <v/>
      </c>
      <c r="L304" t="str">
        <f>IF(Dagligt!$E304=K$5,IF(Dagligt!$H304=0,"",Dagligt!$H304),"")</f>
        <v/>
      </c>
      <c r="M304" t="str">
        <f>IF(Dagligt!$E304=M$5,IF(Dagligt!$I304=0,"",Dagligt!$I304),"")</f>
        <v/>
      </c>
      <c r="N304" t="str">
        <f>IF(Dagligt!$E304=M$5,IF(Dagligt!$H304=0,"",Dagligt!$H304),"")</f>
        <v/>
      </c>
      <c r="O304" t="str">
        <f>IF(Dagligt!$E304=O$5,IF(Dagligt!$I304=0,"",Dagligt!$I304),"")</f>
        <v/>
      </c>
      <c r="P304" t="str">
        <f>IF(Dagligt!$E304=O$5,IF(Dagligt!$H304=0,"",Dagligt!$H304),"")</f>
        <v/>
      </c>
      <c r="Q304" t="str">
        <f>IF(Dagligt!$E304=Q$5,IF(Dagligt!$I304=0,"",Dagligt!$I304),"")</f>
        <v/>
      </c>
      <c r="R304" t="str">
        <f>IF(Dagligt!$E304=Q$5,IF(Dagligt!$H304=0,"",Dagligt!$H304),"")</f>
        <v/>
      </c>
      <c r="S304" t="str">
        <f>IF(Dagligt!$E304=S$5,IF(Dagligt!$I304=0,"",Dagligt!$I304),"")</f>
        <v/>
      </c>
      <c r="T304" t="str">
        <f>IF(Dagligt!$E304=S$5,IF(Dagligt!$H304=0,"",Dagligt!$H304),"")</f>
        <v/>
      </c>
      <c r="U304" t="str">
        <f>IF(Dagligt!$E304=U$5,IF(Dagligt!$I304=0,"",Dagligt!$I304),"")</f>
        <v/>
      </c>
      <c r="V304" t="str">
        <f>IF(Dagligt!$E304=U$5,IF(Dagligt!$H304=0,"",Dagligt!$H304),"")</f>
        <v/>
      </c>
      <c r="W304" t="str">
        <f>IF(Dagligt!$E304=W$5,IF(Dagligt!$I304=0,"",Dagligt!$I304),"")</f>
        <v/>
      </c>
      <c r="X304" t="str">
        <f>IF(Dagligt!$E304=W$5,IF(Dagligt!$H304=0,"",Dagligt!$H304),"")</f>
        <v/>
      </c>
      <c r="Y304" t="str">
        <f>IF(Dagligt!$E304=Y$5,IF(Dagligt!$I304=0,"",Dagligt!$I304),"")</f>
        <v/>
      </c>
      <c r="Z304" t="str">
        <f>IF(Dagligt!$E304=Y$5,IF(Dagligt!$H304=0,"",Dagligt!$H304),"")</f>
        <v/>
      </c>
      <c r="AA304" t="str">
        <f>IF(Dagligt!$E304=AA$5,IF(Dagligt!$I304=0,"",Dagligt!$I304),"")</f>
        <v/>
      </c>
      <c r="AB304" t="str">
        <f>IF(Dagligt!$E304=AA$5,IF(Dagligt!$H304=0,"",Dagligt!$H304),"")</f>
        <v/>
      </c>
    </row>
    <row r="305" spans="1:28">
      <c r="A305" t="str">
        <f>Dagligt!A305 &amp; " " &amp;Dagligt!B305 &amp; " " &amp; Dagligt!C305</f>
        <v xml:space="preserve">  </v>
      </c>
      <c r="B305" s="12" t="str">
        <f>IF(Dagligt!D305=0,"",Dagligt!D305)</f>
        <v/>
      </c>
      <c r="C305" t="str">
        <f>IF(Dagligt!$E305=C$5,IF(Dagligt!$I305=0,"",Dagligt!$I305),IF(Dagligt!$G305=Dagligt!$AE$6,IF(Dagligt!$H305=0,"",Dagligt!$H305),""))</f>
        <v/>
      </c>
      <c r="D305" t="str">
        <f>IF(Dagligt!$E305=C$5,IF(Dagligt!$H305=0,"",Dagligt!$H305),IF(Dagligt!$G305=Dagligt!$AE$6,IF(Dagligt!$I305=0,"",Dagligt!$I305),""))</f>
        <v/>
      </c>
      <c r="E305" t="str">
        <f>IF(Dagligt!$E305=E$5,IF(Dagligt!$I305=0,"",Dagligt!$I305),IF(Dagligt!$G305=Dagligt!$AE$7,IF(Dagligt!$H305=0,"",Dagligt!$H305),""))</f>
        <v/>
      </c>
      <c r="F305" t="str">
        <f>IF(Dagligt!$E305=E$5,IF(Dagligt!$H305=0,"",Dagligt!$H305),IF(Dagligt!$G305=Dagligt!$AE$7,IF(Dagligt!$I305=0,"",Dagligt!$I305),""))</f>
        <v/>
      </c>
      <c r="G305" t="str">
        <f>IF(Dagligt!$E305=G$5,IF(Dagligt!$I305=0,"",Dagligt!$I305),IF(Dagligt!$G305=Dagligt!$AE$8,IF(Dagligt!$H305=0,"",Dagligt!$H305),""))</f>
        <v/>
      </c>
      <c r="H305" t="str">
        <f>IF(Dagligt!$E305=G$5,IF(Dagligt!$H305=0,"",Dagligt!$H305),IF(Dagligt!$G305=Dagligt!$AE$8,IF(Dagligt!$I305=0,"",Dagligt!$I305),""))</f>
        <v/>
      </c>
      <c r="I305" t="str">
        <f>IF(Dagligt!$E305=I$5,IF(Dagligt!$I305=0,"",Dagligt!$I305),IF(Dagligt!$G305=Dagligt!$AE$9,IF(Dagligt!$H305=0,"",Dagligt!$H305),""))</f>
        <v/>
      </c>
      <c r="J305" t="str">
        <f>IF(Dagligt!$E305=I$5,IF(Dagligt!$H305=0,"",Dagligt!$H305),IF(Dagligt!$G305=Dagligt!$AE$9,IF(Dagligt!$I305=0,"",Dagligt!$I305),""))</f>
        <v/>
      </c>
      <c r="K305" t="str">
        <f>IF(Dagligt!$E305=K$5,IF(Dagligt!$I305=0,"",Dagligt!$I305),"")</f>
        <v/>
      </c>
      <c r="L305" t="str">
        <f>IF(Dagligt!$E305=K$5,IF(Dagligt!$H305=0,"",Dagligt!$H305),"")</f>
        <v/>
      </c>
      <c r="M305" t="str">
        <f>IF(Dagligt!$E305=M$5,IF(Dagligt!$I305=0,"",Dagligt!$I305),"")</f>
        <v/>
      </c>
      <c r="N305" t="str">
        <f>IF(Dagligt!$E305=M$5,IF(Dagligt!$H305=0,"",Dagligt!$H305),"")</f>
        <v/>
      </c>
      <c r="O305" t="str">
        <f>IF(Dagligt!$E305=O$5,IF(Dagligt!$I305=0,"",Dagligt!$I305),"")</f>
        <v/>
      </c>
      <c r="P305" t="str">
        <f>IF(Dagligt!$E305=O$5,IF(Dagligt!$H305=0,"",Dagligt!$H305),"")</f>
        <v/>
      </c>
      <c r="Q305" t="str">
        <f>IF(Dagligt!$E305=Q$5,IF(Dagligt!$I305=0,"",Dagligt!$I305),"")</f>
        <v/>
      </c>
      <c r="R305" t="str">
        <f>IF(Dagligt!$E305=Q$5,IF(Dagligt!$H305=0,"",Dagligt!$H305),"")</f>
        <v/>
      </c>
      <c r="S305" t="str">
        <f>IF(Dagligt!$E305=S$5,IF(Dagligt!$I305=0,"",Dagligt!$I305),"")</f>
        <v/>
      </c>
      <c r="T305" t="str">
        <f>IF(Dagligt!$E305=S$5,IF(Dagligt!$H305=0,"",Dagligt!$H305),"")</f>
        <v/>
      </c>
      <c r="U305" t="str">
        <f>IF(Dagligt!$E305=U$5,IF(Dagligt!$I305=0,"",Dagligt!$I305),"")</f>
        <v/>
      </c>
      <c r="V305" t="str">
        <f>IF(Dagligt!$E305=U$5,IF(Dagligt!$H305=0,"",Dagligt!$H305),"")</f>
        <v/>
      </c>
      <c r="W305" t="str">
        <f>IF(Dagligt!$E305=W$5,IF(Dagligt!$I305=0,"",Dagligt!$I305),"")</f>
        <v/>
      </c>
      <c r="X305" t="str">
        <f>IF(Dagligt!$E305=W$5,IF(Dagligt!$H305=0,"",Dagligt!$H305),"")</f>
        <v/>
      </c>
      <c r="Y305" t="str">
        <f>IF(Dagligt!$E305=Y$5,IF(Dagligt!$I305=0,"",Dagligt!$I305),"")</f>
        <v/>
      </c>
      <c r="Z305" t="str">
        <f>IF(Dagligt!$E305=Y$5,IF(Dagligt!$H305=0,"",Dagligt!$H305),"")</f>
        <v/>
      </c>
      <c r="AA305" t="str">
        <f>IF(Dagligt!$E305=AA$5,IF(Dagligt!$I305=0,"",Dagligt!$I305),"")</f>
        <v/>
      </c>
      <c r="AB305" t="str">
        <f>IF(Dagligt!$E305=AA$5,IF(Dagligt!$H305=0,"",Dagligt!$H305),"")</f>
        <v/>
      </c>
    </row>
    <row r="306" spans="1:28">
      <c r="A306" t="str">
        <f>Dagligt!A306 &amp; " " &amp;Dagligt!B306 &amp; " " &amp; Dagligt!C306</f>
        <v xml:space="preserve">  </v>
      </c>
      <c r="B306" s="12" t="str">
        <f>IF(Dagligt!D306=0,"",Dagligt!D306)</f>
        <v/>
      </c>
      <c r="C306" t="str">
        <f>IF(Dagligt!$E306=C$5,IF(Dagligt!$I306=0,"",Dagligt!$I306),IF(Dagligt!$G306=Dagligt!$AE$6,IF(Dagligt!$H306=0,"",Dagligt!$H306),""))</f>
        <v/>
      </c>
      <c r="D306" t="str">
        <f>IF(Dagligt!$E306=C$5,IF(Dagligt!$H306=0,"",Dagligt!$H306),IF(Dagligt!$G306=Dagligt!$AE$6,IF(Dagligt!$I306=0,"",Dagligt!$I306),""))</f>
        <v/>
      </c>
      <c r="E306" t="str">
        <f>IF(Dagligt!$E306=E$5,IF(Dagligt!$I306=0,"",Dagligt!$I306),IF(Dagligt!$G306=Dagligt!$AE$7,IF(Dagligt!$H306=0,"",Dagligt!$H306),""))</f>
        <v/>
      </c>
      <c r="F306" t="str">
        <f>IF(Dagligt!$E306=E$5,IF(Dagligt!$H306=0,"",Dagligt!$H306),IF(Dagligt!$G306=Dagligt!$AE$7,IF(Dagligt!$I306=0,"",Dagligt!$I306),""))</f>
        <v/>
      </c>
      <c r="G306" t="str">
        <f>IF(Dagligt!$E306=G$5,IF(Dagligt!$I306=0,"",Dagligt!$I306),IF(Dagligt!$G306=Dagligt!$AE$8,IF(Dagligt!$H306=0,"",Dagligt!$H306),""))</f>
        <v/>
      </c>
      <c r="H306" t="str">
        <f>IF(Dagligt!$E306=G$5,IF(Dagligt!$H306=0,"",Dagligt!$H306),IF(Dagligt!$G306=Dagligt!$AE$8,IF(Dagligt!$I306=0,"",Dagligt!$I306),""))</f>
        <v/>
      </c>
      <c r="I306" t="str">
        <f>IF(Dagligt!$E306=I$5,IF(Dagligt!$I306=0,"",Dagligt!$I306),IF(Dagligt!$G306=Dagligt!$AE$9,IF(Dagligt!$H306=0,"",Dagligt!$H306),""))</f>
        <v/>
      </c>
      <c r="J306" t="str">
        <f>IF(Dagligt!$E306=I$5,IF(Dagligt!$H306=0,"",Dagligt!$H306),IF(Dagligt!$G306=Dagligt!$AE$9,IF(Dagligt!$I306=0,"",Dagligt!$I306),""))</f>
        <v/>
      </c>
      <c r="K306" t="str">
        <f>IF(Dagligt!$E306=K$5,IF(Dagligt!$I306=0,"",Dagligt!$I306),"")</f>
        <v/>
      </c>
      <c r="L306" t="str">
        <f>IF(Dagligt!$E306=K$5,IF(Dagligt!$H306=0,"",Dagligt!$H306),"")</f>
        <v/>
      </c>
      <c r="M306" t="str">
        <f>IF(Dagligt!$E306=M$5,IF(Dagligt!$I306=0,"",Dagligt!$I306),"")</f>
        <v/>
      </c>
      <c r="N306" t="str">
        <f>IF(Dagligt!$E306=M$5,IF(Dagligt!$H306=0,"",Dagligt!$H306),"")</f>
        <v/>
      </c>
      <c r="O306" t="str">
        <f>IF(Dagligt!$E306=O$5,IF(Dagligt!$I306=0,"",Dagligt!$I306),"")</f>
        <v/>
      </c>
      <c r="P306" t="str">
        <f>IF(Dagligt!$E306=O$5,IF(Dagligt!$H306=0,"",Dagligt!$H306),"")</f>
        <v/>
      </c>
      <c r="Q306" t="str">
        <f>IF(Dagligt!$E306=Q$5,IF(Dagligt!$I306=0,"",Dagligt!$I306),"")</f>
        <v/>
      </c>
      <c r="R306" t="str">
        <f>IF(Dagligt!$E306=Q$5,IF(Dagligt!$H306=0,"",Dagligt!$H306),"")</f>
        <v/>
      </c>
      <c r="S306" t="str">
        <f>IF(Dagligt!$E306=S$5,IF(Dagligt!$I306=0,"",Dagligt!$I306),"")</f>
        <v/>
      </c>
      <c r="T306" t="str">
        <f>IF(Dagligt!$E306=S$5,IF(Dagligt!$H306=0,"",Dagligt!$H306),"")</f>
        <v/>
      </c>
      <c r="U306" t="str">
        <f>IF(Dagligt!$E306=U$5,IF(Dagligt!$I306=0,"",Dagligt!$I306),"")</f>
        <v/>
      </c>
      <c r="V306" t="str">
        <f>IF(Dagligt!$E306=U$5,IF(Dagligt!$H306=0,"",Dagligt!$H306),"")</f>
        <v/>
      </c>
      <c r="W306" t="str">
        <f>IF(Dagligt!$E306=W$5,IF(Dagligt!$I306=0,"",Dagligt!$I306),"")</f>
        <v/>
      </c>
      <c r="X306" t="str">
        <f>IF(Dagligt!$E306=W$5,IF(Dagligt!$H306=0,"",Dagligt!$H306),"")</f>
        <v/>
      </c>
      <c r="Y306" t="str">
        <f>IF(Dagligt!$E306=Y$5,IF(Dagligt!$I306=0,"",Dagligt!$I306),"")</f>
        <v/>
      </c>
      <c r="Z306" t="str">
        <f>IF(Dagligt!$E306=Y$5,IF(Dagligt!$H306=0,"",Dagligt!$H306),"")</f>
        <v/>
      </c>
      <c r="AA306" t="str">
        <f>IF(Dagligt!$E306=AA$5,IF(Dagligt!$I306=0,"",Dagligt!$I306),"")</f>
        <v/>
      </c>
      <c r="AB306" t="str">
        <f>IF(Dagligt!$E306=AA$5,IF(Dagligt!$H306=0,"",Dagligt!$H306),"")</f>
        <v/>
      </c>
    </row>
    <row r="307" spans="1:28">
      <c r="A307" t="str">
        <f>Dagligt!A307 &amp; " " &amp;Dagligt!B307 &amp; " " &amp; Dagligt!C307</f>
        <v xml:space="preserve">  </v>
      </c>
      <c r="B307" s="12" t="str">
        <f>IF(Dagligt!D307=0,"",Dagligt!D307)</f>
        <v/>
      </c>
      <c r="C307" t="str">
        <f>IF(Dagligt!$E307=C$5,IF(Dagligt!$I307=0,"",Dagligt!$I307),IF(Dagligt!$G307=Dagligt!$AE$6,IF(Dagligt!$H307=0,"",Dagligt!$H307),""))</f>
        <v/>
      </c>
      <c r="D307" t="str">
        <f>IF(Dagligt!$E307=C$5,IF(Dagligt!$H307=0,"",Dagligt!$H307),IF(Dagligt!$G307=Dagligt!$AE$6,IF(Dagligt!$I307=0,"",Dagligt!$I307),""))</f>
        <v/>
      </c>
      <c r="E307" t="str">
        <f>IF(Dagligt!$E307=E$5,IF(Dagligt!$I307=0,"",Dagligt!$I307),IF(Dagligt!$G307=Dagligt!$AE$7,IF(Dagligt!$H307=0,"",Dagligt!$H307),""))</f>
        <v/>
      </c>
      <c r="F307" t="str">
        <f>IF(Dagligt!$E307=E$5,IF(Dagligt!$H307=0,"",Dagligt!$H307),IF(Dagligt!$G307=Dagligt!$AE$7,IF(Dagligt!$I307=0,"",Dagligt!$I307),""))</f>
        <v/>
      </c>
      <c r="G307" t="str">
        <f>IF(Dagligt!$E307=G$5,IF(Dagligt!$I307=0,"",Dagligt!$I307),IF(Dagligt!$G307=Dagligt!$AE$8,IF(Dagligt!$H307=0,"",Dagligt!$H307),""))</f>
        <v/>
      </c>
      <c r="H307" t="str">
        <f>IF(Dagligt!$E307=G$5,IF(Dagligt!$H307=0,"",Dagligt!$H307),IF(Dagligt!$G307=Dagligt!$AE$8,IF(Dagligt!$I307=0,"",Dagligt!$I307),""))</f>
        <v/>
      </c>
      <c r="I307" t="str">
        <f>IF(Dagligt!$E307=I$5,IF(Dagligt!$I307=0,"",Dagligt!$I307),IF(Dagligt!$G307=Dagligt!$AE$9,IF(Dagligt!$H307=0,"",Dagligt!$H307),""))</f>
        <v/>
      </c>
      <c r="J307" t="str">
        <f>IF(Dagligt!$E307=I$5,IF(Dagligt!$H307=0,"",Dagligt!$H307),IF(Dagligt!$G307=Dagligt!$AE$9,IF(Dagligt!$I307=0,"",Dagligt!$I307),""))</f>
        <v/>
      </c>
      <c r="K307" t="str">
        <f>IF(Dagligt!$E307=K$5,IF(Dagligt!$I307=0,"",Dagligt!$I307),"")</f>
        <v/>
      </c>
      <c r="L307" t="str">
        <f>IF(Dagligt!$E307=K$5,IF(Dagligt!$H307=0,"",Dagligt!$H307),"")</f>
        <v/>
      </c>
      <c r="M307" t="str">
        <f>IF(Dagligt!$E307=M$5,IF(Dagligt!$I307=0,"",Dagligt!$I307),"")</f>
        <v/>
      </c>
      <c r="N307" t="str">
        <f>IF(Dagligt!$E307=M$5,IF(Dagligt!$H307=0,"",Dagligt!$H307),"")</f>
        <v/>
      </c>
      <c r="O307" t="str">
        <f>IF(Dagligt!$E307=O$5,IF(Dagligt!$I307=0,"",Dagligt!$I307),"")</f>
        <v/>
      </c>
      <c r="P307" t="str">
        <f>IF(Dagligt!$E307=O$5,IF(Dagligt!$H307=0,"",Dagligt!$H307),"")</f>
        <v/>
      </c>
      <c r="Q307" t="str">
        <f>IF(Dagligt!$E307=Q$5,IF(Dagligt!$I307=0,"",Dagligt!$I307),"")</f>
        <v/>
      </c>
      <c r="R307" t="str">
        <f>IF(Dagligt!$E307=Q$5,IF(Dagligt!$H307=0,"",Dagligt!$H307),"")</f>
        <v/>
      </c>
      <c r="S307" t="str">
        <f>IF(Dagligt!$E307=S$5,IF(Dagligt!$I307=0,"",Dagligt!$I307),"")</f>
        <v/>
      </c>
      <c r="T307" t="str">
        <f>IF(Dagligt!$E307=S$5,IF(Dagligt!$H307=0,"",Dagligt!$H307),"")</f>
        <v/>
      </c>
      <c r="U307" t="str">
        <f>IF(Dagligt!$E307=U$5,IF(Dagligt!$I307=0,"",Dagligt!$I307),"")</f>
        <v/>
      </c>
      <c r="V307" t="str">
        <f>IF(Dagligt!$E307=U$5,IF(Dagligt!$H307=0,"",Dagligt!$H307),"")</f>
        <v/>
      </c>
      <c r="W307" t="str">
        <f>IF(Dagligt!$E307=W$5,IF(Dagligt!$I307=0,"",Dagligt!$I307),"")</f>
        <v/>
      </c>
      <c r="X307" t="str">
        <f>IF(Dagligt!$E307=W$5,IF(Dagligt!$H307=0,"",Dagligt!$H307),"")</f>
        <v/>
      </c>
      <c r="Y307" t="str">
        <f>IF(Dagligt!$E307=Y$5,IF(Dagligt!$I307=0,"",Dagligt!$I307),"")</f>
        <v/>
      </c>
      <c r="Z307" t="str">
        <f>IF(Dagligt!$E307=Y$5,IF(Dagligt!$H307=0,"",Dagligt!$H307),"")</f>
        <v/>
      </c>
      <c r="AA307" t="str">
        <f>IF(Dagligt!$E307=AA$5,IF(Dagligt!$I307=0,"",Dagligt!$I307),"")</f>
        <v/>
      </c>
      <c r="AB307" t="str">
        <f>IF(Dagligt!$E307=AA$5,IF(Dagligt!$H307=0,"",Dagligt!$H307),"")</f>
        <v/>
      </c>
    </row>
  </sheetData>
  <sheetProtection password="D91C" sheet="1" objects="1" scenarios="1"/>
  <mergeCells count="26">
    <mergeCell ref="C5:D5"/>
    <mergeCell ref="C6:D6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O5:P5"/>
    <mergeCell ref="O6:P6"/>
    <mergeCell ref="Q5:R5"/>
    <mergeCell ref="Q6:R6"/>
    <mergeCell ref="S5:T5"/>
    <mergeCell ref="S6:T6"/>
    <mergeCell ref="AA5:AB5"/>
    <mergeCell ref="AA6:AB6"/>
    <mergeCell ref="U5:V5"/>
    <mergeCell ref="U6:V6"/>
    <mergeCell ref="W5:X5"/>
    <mergeCell ref="W6:X6"/>
    <mergeCell ref="Y5:Z5"/>
    <mergeCell ref="Y6:Z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4"/>
  <sheetViews>
    <sheetView workbookViewId="0"/>
  </sheetViews>
  <sheetFormatPr defaultRowHeight="14.25"/>
  <cols>
    <col min="1" max="1" width="8.796875" style="4"/>
    <col min="2" max="2" width="29.3984375" customWidth="1"/>
  </cols>
  <sheetData>
    <row r="1" spans="1:4">
      <c r="A1" s="1" t="s">
        <v>0</v>
      </c>
      <c r="B1" s="2" t="s">
        <v>1</v>
      </c>
      <c r="C1" s="1" t="s">
        <v>2</v>
      </c>
      <c r="D1" s="3" t="s">
        <v>3</v>
      </c>
    </row>
    <row r="2" spans="1:4">
      <c r="A2" s="4">
        <v>1</v>
      </c>
      <c r="B2" t="s">
        <v>4</v>
      </c>
      <c r="C2" t="s">
        <v>5</v>
      </c>
      <c r="D2" s="5">
        <v>0</v>
      </c>
    </row>
    <row r="3" spans="1:4">
      <c r="A3" s="4">
        <v>2</v>
      </c>
      <c r="B3" t="s">
        <v>6</v>
      </c>
      <c r="C3" t="s">
        <v>5</v>
      </c>
      <c r="D3" s="5">
        <v>71153.2</v>
      </c>
    </row>
    <row r="4" spans="1:4">
      <c r="A4" s="4">
        <v>3</v>
      </c>
      <c r="B4" s="6" t="s">
        <v>7</v>
      </c>
      <c r="C4" s="6" t="s">
        <v>5</v>
      </c>
      <c r="D4" s="5">
        <v>16511.21</v>
      </c>
    </row>
    <row r="5" spans="1:4">
      <c r="A5" s="4">
        <v>6</v>
      </c>
      <c r="B5" s="6" t="s">
        <v>8</v>
      </c>
      <c r="C5" s="6" t="s">
        <v>9</v>
      </c>
      <c r="D5" s="7">
        <v>34240.21</v>
      </c>
    </row>
    <row r="6" spans="1:4">
      <c r="A6" s="4">
        <v>10</v>
      </c>
      <c r="B6" s="6" t="s">
        <v>10</v>
      </c>
      <c r="C6" s="6" t="s">
        <v>11</v>
      </c>
      <c r="D6" s="5"/>
    </row>
    <row r="7" spans="1:4">
      <c r="A7" s="4">
        <v>12</v>
      </c>
      <c r="B7" s="6" t="s">
        <v>12</v>
      </c>
      <c r="C7" s="6" t="s">
        <v>11</v>
      </c>
      <c r="D7" s="5"/>
    </row>
    <row r="8" spans="1:4">
      <c r="A8" s="4">
        <v>14</v>
      </c>
      <c r="B8" s="6" t="s">
        <v>13</v>
      </c>
      <c r="C8" s="6" t="s">
        <v>11</v>
      </c>
      <c r="D8" s="5"/>
    </row>
    <row r="9" spans="1:4">
      <c r="A9" s="8">
        <v>16</v>
      </c>
      <c r="B9" s="6" t="s">
        <v>14</v>
      </c>
      <c r="C9" s="6" t="s">
        <v>11</v>
      </c>
      <c r="D9" s="5"/>
    </row>
    <row r="10" spans="1:4">
      <c r="A10" s="4">
        <v>20</v>
      </c>
      <c r="B10" s="6" t="s">
        <v>15</v>
      </c>
      <c r="C10" s="6" t="s">
        <v>16</v>
      </c>
      <c r="D10" s="5"/>
    </row>
    <row r="11" spans="1:4">
      <c r="A11" s="4">
        <v>21</v>
      </c>
      <c r="B11" s="6" t="s">
        <v>17</v>
      </c>
      <c r="C11" s="6" t="s">
        <v>16</v>
      </c>
      <c r="D11" s="5"/>
    </row>
    <row r="12" spans="1:4">
      <c r="A12" s="4">
        <v>22</v>
      </c>
      <c r="B12" s="6" t="s">
        <v>18</v>
      </c>
      <c r="C12" s="6" t="s">
        <v>16</v>
      </c>
      <c r="D12" s="5"/>
    </row>
    <row r="13" spans="1:4">
      <c r="A13" s="4">
        <v>24</v>
      </c>
      <c r="B13" s="6" t="s">
        <v>19</v>
      </c>
      <c r="C13" s="6" t="s">
        <v>16</v>
      </c>
      <c r="D13" s="5"/>
    </row>
    <row r="14" spans="1:4">
      <c r="A14" s="4">
        <v>26</v>
      </c>
      <c r="B14" s="6" t="s">
        <v>20</v>
      </c>
      <c r="C14" s="6" t="s">
        <v>16</v>
      </c>
      <c r="D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1</vt:i4>
      </vt:variant>
    </vt:vector>
  </HeadingPairs>
  <TitlesOfParts>
    <vt:vector size="6" baseType="lpstr">
      <vt:lpstr>Regnskab</vt:lpstr>
      <vt:lpstr>Dagligt</vt:lpstr>
      <vt:lpstr>Bankkonto</vt:lpstr>
      <vt:lpstr>Kolonnebogen</vt:lpstr>
      <vt:lpstr>Konti</vt:lpstr>
      <vt:lpstr>KontoOversigt</vt:lpstr>
    </vt:vector>
  </TitlesOfParts>
  <Company>Nykredit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Bagge</dc:creator>
  <cp:lastModifiedBy>Jacob Bagge</cp:lastModifiedBy>
  <cp:lastPrinted>2013-01-02T10:17:10Z</cp:lastPrinted>
  <dcterms:created xsi:type="dcterms:W3CDTF">2012-07-31T10:30:32Z</dcterms:created>
  <dcterms:modified xsi:type="dcterms:W3CDTF">2013-01-02T10:22:50Z</dcterms:modified>
</cp:coreProperties>
</file>